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доки\Рабочие документы\СЕССИИ СОВЕТА ДЕПУТАТОВ\31 сессия\"/>
    </mc:Choice>
  </mc:AlternateContent>
  <bookViews>
    <workbookView xWindow="0" yWindow="0" windowWidth="28800" windowHeight="12330" activeTab="4"/>
  </bookViews>
  <sheets>
    <sheet name="5" sheetId="21" r:id="rId1"/>
    <sheet name="7" sheetId="30" r:id="rId2"/>
    <sheet name="9" sheetId="22" r:id="rId3"/>
    <sheet name="11" sheetId="23" r:id="rId4"/>
    <sheet name="13" sheetId="24" r:id="rId5"/>
  </sheets>
  <externalReferences>
    <externalReference r:id="rId6"/>
    <externalReference r:id="rId7"/>
    <externalReference r:id="rId8"/>
    <externalReference r:id="rId9"/>
  </externalReferences>
  <definedNames>
    <definedName name="_1Excel_BuiltIn_Print_Area_1_1" localSheetId="3">#REF!</definedName>
    <definedName name="_1Excel_BuiltIn_Print_Area_1_1" localSheetId="4">#REF!</definedName>
    <definedName name="_1Excel_BuiltIn_Print_Area_1_1" localSheetId="0">#REF!</definedName>
    <definedName name="_1Excel_BuiltIn_Print_Area_1_1" localSheetId="1">#REF!</definedName>
    <definedName name="_1Excel_BuiltIn_Print_Area_1_1" localSheetId="2">#REF!</definedName>
    <definedName name="_1Excel_BuiltIn_Print_Area_1_1">#REF!</definedName>
    <definedName name="_7Excel_BuiltIn_Print_Area_1_1" localSheetId="3">#REF!</definedName>
    <definedName name="_7Excel_BuiltIn_Print_Area_1_1" localSheetId="4">#REF!</definedName>
    <definedName name="_7Excel_BuiltIn_Print_Area_1_1" localSheetId="0">#REF!</definedName>
    <definedName name="_7Excel_BuiltIn_Print_Area_1_1" localSheetId="1">#REF!</definedName>
    <definedName name="_7Excel_BuiltIn_Print_Area_1_1" localSheetId="2">#REF!</definedName>
    <definedName name="_7Excel_BuiltIn_Print_Area_1_1">#REF!</definedName>
    <definedName name="_Toc105952697" localSheetId="2">'9'!#REF!</definedName>
    <definedName name="_Toc105952697_3" localSheetId="3">#REF!</definedName>
    <definedName name="_Toc105952697_3" localSheetId="4">#REF!</definedName>
    <definedName name="_Toc105952697_3" localSheetId="0">#REF!</definedName>
    <definedName name="_Toc105952697_3" localSheetId="1">#REF!</definedName>
    <definedName name="_Toc105952697_3" localSheetId="2">#REF!</definedName>
    <definedName name="_Toc105952697_3">#REF!</definedName>
    <definedName name="_Toc105952698" localSheetId="2">'9'!#REF!</definedName>
    <definedName name="_Toc105952698_3" localSheetId="3">'[1]4,'!#REF!</definedName>
    <definedName name="_Toc105952698_3" localSheetId="4">'[1]4,'!#REF!</definedName>
    <definedName name="_Toc105952698_3" localSheetId="0">'[1]4,'!#REF!</definedName>
    <definedName name="_Toc105952698_3" localSheetId="1">'[2]4,'!#REF!</definedName>
    <definedName name="_Toc105952698_3" localSheetId="2">'[1]4,'!#REF!</definedName>
    <definedName name="_Toc105952698_3">'[1]4,'!#REF!</definedName>
    <definedName name="_Тос105952698_4" localSheetId="3">'[3]4,'!#REF!</definedName>
    <definedName name="_Тос105952698_4" localSheetId="4">'[3]4,'!#REF!</definedName>
    <definedName name="_Тос105952698_4" localSheetId="0">'[3]4,'!#REF!</definedName>
    <definedName name="_Тос105952698_4" localSheetId="1">'[2]4,'!#REF!</definedName>
    <definedName name="_Тос105952698_4" localSheetId="2">'[3]4,'!#REF!</definedName>
    <definedName name="_Тос105952698_4">'[3]4,'!#REF!</definedName>
    <definedName name="_xlnm._FilterDatabase" localSheetId="3" hidden="1">'11'!$A$5:$H$131</definedName>
    <definedName name="_xlnm._FilterDatabase" localSheetId="1" hidden="1">'7'!$A$7:$D$7</definedName>
    <definedName name="Excel_BuiltIn_Print_Area" localSheetId="3">#REF!</definedName>
    <definedName name="Excel_BuiltIn_Print_Area" localSheetId="4">#REF!</definedName>
    <definedName name="Excel_BuiltIn_Print_Area" localSheetId="0">#REF!</definedName>
    <definedName name="Excel_BuiltIn_Print_Area" localSheetId="1">#REF!</definedName>
    <definedName name="Excel_BuiltIn_Print_Area" localSheetId="2">#REF!</definedName>
    <definedName name="Excel_BuiltIn_Print_Area">#REF!</definedName>
    <definedName name="Excel_BuiltIn_Print_Area_10" localSheetId="3">#REF!</definedName>
    <definedName name="Excel_BuiltIn_Print_Area_10" localSheetId="4">#REF!</definedName>
    <definedName name="Excel_BuiltIn_Print_Area_10" localSheetId="0">#REF!</definedName>
    <definedName name="Excel_BuiltIn_Print_Area_10" localSheetId="1">#REF!</definedName>
    <definedName name="Excel_BuiltIn_Print_Area_10" localSheetId="2">#REF!</definedName>
    <definedName name="Excel_BuiltIn_Print_Area_10">#REF!</definedName>
    <definedName name="Excel_BuiltIn_Print_Area_12" localSheetId="3">#REF!</definedName>
    <definedName name="Excel_BuiltIn_Print_Area_12" localSheetId="4">#REF!</definedName>
    <definedName name="Excel_BuiltIn_Print_Area_12" localSheetId="0">#REF!</definedName>
    <definedName name="Excel_BuiltIn_Print_Area_12" localSheetId="1">#REF!</definedName>
    <definedName name="Excel_BuiltIn_Print_Area_12" localSheetId="2">#REF!</definedName>
    <definedName name="Excel_BuiltIn_Print_Area_12">#REF!</definedName>
    <definedName name="Excel_BuiltIn_Print_Area_4" localSheetId="3">#REF!</definedName>
    <definedName name="Excel_BuiltIn_Print_Area_4" localSheetId="4">#REF!</definedName>
    <definedName name="Excel_BuiltIn_Print_Area_4" localSheetId="0">#REF!</definedName>
    <definedName name="Excel_BuiltIn_Print_Area_4" localSheetId="1">#REF!</definedName>
    <definedName name="Excel_BuiltIn_Print_Area_4" localSheetId="2">#REF!</definedName>
    <definedName name="Excel_BuiltIn_Print_Area_4">#REF!</definedName>
    <definedName name="Excel_BuiltIn_Print_Area_5" localSheetId="3">#REF!</definedName>
    <definedName name="Excel_BuiltIn_Print_Area_5" localSheetId="4">#REF!</definedName>
    <definedName name="Excel_BuiltIn_Print_Area_5" localSheetId="0">#REF!</definedName>
    <definedName name="Excel_BuiltIn_Print_Area_5" localSheetId="1">#REF!</definedName>
    <definedName name="Excel_BuiltIn_Print_Area_5" localSheetId="2">#REF!</definedName>
    <definedName name="Excel_BuiltIn_Print_Area_5">#REF!</definedName>
    <definedName name="Excel_BuiltIn_Print_Area_6" localSheetId="3">#REF!</definedName>
    <definedName name="Excel_BuiltIn_Print_Area_6" localSheetId="4">#REF!</definedName>
    <definedName name="Excel_BuiltIn_Print_Area_6" localSheetId="0">#REF!</definedName>
    <definedName name="Excel_BuiltIn_Print_Area_6" localSheetId="1">#REF!</definedName>
    <definedName name="Excel_BuiltIn_Print_Area_6" localSheetId="2">#REF!</definedName>
    <definedName name="Excel_BuiltIn_Print_Area_6">#REF!</definedName>
    <definedName name="Excel_BuiltIn_Print_Area_8" localSheetId="3">#REF!</definedName>
    <definedName name="Excel_BuiltIn_Print_Area_8" localSheetId="4">#REF!</definedName>
    <definedName name="Excel_BuiltIn_Print_Area_8" localSheetId="0">#REF!</definedName>
    <definedName name="Excel_BuiltIn_Print_Area_8" localSheetId="1">#REF!</definedName>
    <definedName name="Excel_BuiltIn_Print_Area_8" localSheetId="2">#REF!</definedName>
    <definedName name="Excel_BuiltIn_Print_Area_8">#REF!</definedName>
    <definedName name="Excel_BuiltIn_Print_Titles_10" localSheetId="3">#REF!</definedName>
    <definedName name="Excel_BuiltIn_Print_Titles_10" localSheetId="4">#REF!</definedName>
    <definedName name="Excel_BuiltIn_Print_Titles_10" localSheetId="0">#REF!</definedName>
    <definedName name="Excel_BuiltIn_Print_Titles_10" localSheetId="1">#REF!</definedName>
    <definedName name="Excel_BuiltIn_Print_Titles_10" localSheetId="2">#REF!</definedName>
    <definedName name="Excel_BuiltIn_Print_Titles_10">#REF!</definedName>
    <definedName name="Excel_BuiltIn_Print_Titles_12" localSheetId="3">#REF!</definedName>
    <definedName name="Excel_BuiltIn_Print_Titles_12" localSheetId="4">#REF!</definedName>
    <definedName name="Excel_BuiltIn_Print_Titles_12" localSheetId="0">#REF!</definedName>
    <definedName name="Excel_BuiltIn_Print_Titles_12" localSheetId="1">#REF!</definedName>
    <definedName name="Excel_BuiltIn_Print_Titles_12" localSheetId="2">#REF!</definedName>
    <definedName name="Excel_BuiltIn_Print_Titles_12">#REF!</definedName>
    <definedName name="Excel_BuiltIn_Print_Titles_4" localSheetId="3">#REF!</definedName>
    <definedName name="Excel_BuiltIn_Print_Titles_4" localSheetId="4">#REF!</definedName>
    <definedName name="Excel_BuiltIn_Print_Titles_4" localSheetId="0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8" localSheetId="3">#REF!</definedName>
    <definedName name="Excel_BuiltIn_Print_Titles_8" localSheetId="4">#REF!</definedName>
    <definedName name="Excel_BuiltIn_Print_Titles_8" localSheetId="0">#REF!</definedName>
    <definedName name="Excel_BuiltIn_Print_Titles_8" localSheetId="1">#REF!</definedName>
    <definedName name="Excel_BuiltIn_Print_Titles_8" localSheetId="2">#REF!</definedName>
    <definedName name="Excel_BuiltIn_Print_Titles_8">#REF!</definedName>
    <definedName name="грлгрлгнго6н7" localSheetId="3">#REF!</definedName>
    <definedName name="грлгрлгнго6н7" localSheetId="4">#REF!</definedName>
    <definedName name="грлгрлгнго6н7" localSheetId="0">#REF!</definedName>
    <definedName name="грлгрлгнго6н7" localSheetId="1">#REF!</definedName>
    <definedName name="грлгрлгнго6н7" localSheetId="2">#REF!</definedName>
    <definedName name="грлгрлгнго6н7">#REF!</definedName>
    <definedName name="длорт" localSheetId="1">#REF!</definedName>
    <definedName name="длорт">#REF!</definedName>
    <definedName name="долртгпрои" localSheetId="3">'[3]4,'!#REF!</definedName>
    <definedName name="долртгпрои" localSheetId="4">'[3]4,'!#REF!</definedName>
    <definedName name="долртгпрои" localSheetId="0">'[3]4,'!#REF!</definedName>
    <definedName name="долртгпрои" localSheetId="1">'[2]4,'!#REF!</definedName>
    <definedName name="долртгпрои" localSheetId="2">'[3]4,'!#REF!</definedName>
    <definedName name="долртгпрои">'[3]4,'!#REF!</definedName>
    <definedName name="ено" localSheetId="1">#REF!</definedName>
    <definedName name="ено">#REF!</definedName>
    <definedName name="ждл" localSheetId="3">#REF!</definedName>
    <definedName name="ждл" localSheetId="4">#REF!</definedName>
    <definedName name="ждл" localSheetId="0">#REF!</definedName>
    <definedName name="ждл" localSheetId="1">#REF!</definedName>
    <definedName name="ждл" localSheetId="2">#REF!</definedName>
    <definedName name="ждл">#REF!</definedName>
    <definedName name="ждьб" localSheetId="3">#REF!</definedName>
    <definedName name="ждьб" localSheetId="4">#REF!</definedName>
    <definedName name="ждьб" localSheetId="0">#REF!</definedName>
    <definedName name="ждьб" localSheetId="1">#REF!</definedName>
    <definedName name="ждьб" localSheetId="2">#REF!</definedName>
    <definedName name="ждьб">#REF!</definedName>
    <definedName name="_xlnm.Print_Titles" localSheetId="3">'11'!$4:$5</definedName>
    <definedName name="_xlnm.Print_Titles" localSheetId="4">'13'!$4:$5</definedName>
    <definedName name="н" localSheetId="1">#REF!</definedName>
    <definedName name="н">#REF!</definedName>
    <definedName name="оап" localSheetId="1">'[2]4,'!#REF!</definedName>
    <definedName name="оап">'[4]4,'!#REF!</definedName>
    <definedName name="_xlnm.Print_Area" localSheetId="3">'11'!$A$1:$H$73</definedName>
    <definedName name="_xlnm.Print_Area" localSheetId="4">'13'!$A$1:$E$52</definedName>
    <definedName name="_xlnm.Print_Area" localSheetId="0">'5'!$A$1:$E$35</definedName>
    <definedName name="_xlnm.Print_Area" localSheetId="1">'7'!$A$1:$D$12</definedName>
    <definedName name="_xlnm.Print_Area" localSheetId="2">'9'!$A$1:$D$23</definedName>
    <definedName name="_xlnm.Print_Area">#REF!</definedName>
    <definedName name="огрпло" localSheetId="3">#REF!</definedName>
    <definedName name="огрпло" localSheetId="4">#REF!</definedName>
    <definedName name="огрпло" localSheetId="0">#REF!</definedName>
    <definedName name="огрпло" localSheetId="1">#REF!</definedName>
    <definedName name="огрпло" localSheetId="2">#REF!</definedName>
    <definedName name="огрпло">#REF!</definedName>
    <definedName name="орапмол" localSheetId="3">#REF!</definedName>
    <definedName name="орапмол" localSheetId="4">#REF!</definedName>
    <definedName name="орапмол" localSheetId="0">#REF!</definedName>
    <definedName name="орапмол" localSheetId="1">#REF!</definedName>
    <definedName name="орапмол" localSheetId="2">#REF!</definedName>
    <definedName name="орапмол">#REF!</definedName>
    <definedName name="ощз">#REF!</definedName>
    <definedName name="п" localSheetId="3">#REF!</definedName>
    <definedName name="п" localSheetId="4">#REF!</definedName>
    <definedName name="п" localSheetId="0">#REF!</definedName>
    <definedName name="п" localSheetId="1">#REF!</definedName>
    <definedName name="п" localSheetId="2">#REF!</definedName>
    <definedName name="п">#REF!</definedName>
    <definedName name="шгщ." localSheetId="1">#REF!</definedName>
    <definedName name="шгщ.">#REF!</definedName>
    <definedName name="шжщ" localSheetId="1">'[2]4,'!#REF!</definedName>
    <definedName name="шжщ">'[4]4,'!#REF!</definedName>
    <definedName name="шощд." localSheetId="1">#REF!</definedName>
    <definedName name="шощд.">#REF!</definedName>
    <definedName name="шщз." localSheetId="1">#REF!</definedName>
    <definedName name="шщз.">#REF!</definedName>
    <definedName name="щ" localSheetId="1">#REF!</definedName>
    <definedName name="щ">#REF!</definedName>
    <definedName name="щж" localSheetId="1">#REF!</definedName>
    <definedName name="щж">#REF!</definedName>
    <definedName name="ююю" localSheetId="1">#REF!</definedName>
    <definedName name="ююю">#REF!</definedName>
  </definedNames>
  <calcPr calcId="162913"/>
</workbook>
</file>

<file path=xl/calcChain.xml><?xml version="1.0" encoding="utf-8"?>
<calcChain xmlns="http://schemas.openxmlformats.org/spreadsheetml/2006/main">
  <c r="E22" i="21" l="1"/>
  <c r="D12" i="30" l="1"/>
  <c r="E47" i="24"/>
  <c r="H38" i="23" l="1"/>
  <c r="D22" i="21" l="1"/>
  <c r="D28" i="21"/>
  <c r="D9" i="21"/>
  <c r="D11" i="21"/>
  <c r="D16" i="22"/>
  <c r="D7" i="21" l="1"/>
  <c r="D6" i="21" s="1"/>
  <c r="D21" i="21"/>
  <c r="D20" i="21" l="1"/>
  <c r="D19" i="21"/>
  <c r="D7" i="22"/>
  <c r="D18" i="22" l="1"/>
  <c r="D14" i="22"/>
  <c r="D12" i="22"/>
  <c r="E28" i="21"/>
  <c r="E21" i="21" s="1"/>
  <c r="E19" i="21" s="1"/>
  <c r="E11" i="21"/>
  <c r="E9" i="21"/>
  <c r="D23" i="22" l="1"/>
  <c r="E7" i="21"/>
  <c r="E6" i="21" s="1"/>
  <c r="E35" i="21" s="1"/>
  <c r="D24" i="22"/>
  <c r="H131" i="23" l="1"/>
  <c r="E53" i="24" l="1"/>
  <c r="D25" i="22" l="1"/>
</calcChain>
</file>

<file path=xl/sharedStrings.xml><?xml version="1.0" encoding="utf-8"?>
<sst xmlns="http://schemas.openxmlformats.org/spreadsheetml/2006/main" count="625" uniqueCount="252">
  <si>
    <t xml:space="preserve">Наименование главного распорядителя </t>
  </si>
  <si>
    <t>Гл</t>
  </si>
  <si>
    <t>Рз</t>
  </si>
  <si>
    <t>ПР</t>
  </si>
  <si>
    <t>ЦСР</t>
  </si>
  <si>
    <t>ВР</t>
  </si>
  <si>
    <t>ОБЩЕГОСУДАРСТВЕННЫЕ ВОПРОСЫ</t>
  </si>
  <si>
    <t>801</t>
  </si>
  <si>
    <t>01</t>
  </si>
  <si>
    <t>00</t>
  </si>
  <si>
    <t xml:space="preserve">Функционирование высшего должностного лица субьекта Российской Федерации и муниципального образования </t>
  </si>
  <si>
    <t>02</t>
  </si>
  <si>
    <t>04</t>
  </si>
  <si>
    <t>РЕЗЕРВНЫЕ ФОНДЫ</t>
  </si>
  <si>
    <t>11</t>
  </si>
  <si>
    <t>Резервные фонды</t>
  </si>
  <si>
    <t>03</t>
  </si>
  <si>
    <t>НАЦИОНАЛЬНАЯ БЕЗОПАСНОСТЬ И ПРАВООХРАНИТЕЛЬНАЯ ДЕЯТЕЛЬНОСТЬ</t>
  </si>
  <si>
    <t>05</t>
  </si>
  <si>
    <t>ВСЕГО РАСХОДОВ</t>
  </si>
  <si>
    <t>10</t>
  </si>
  <si>
    <t>НАЦИОНАЛЬНАЯ ОБОРОНА</t>
  </si>
  <si>
    <t>Обеспечение пожарной безопасности</t>
  </si>
  <si>
    <t>(тыс. рублей)</t>
  </si>
  <si>
    <t>Всего доходов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</si>
  <si>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</si>
  <si>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</si>
  <si>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Безвозмездные поступления</t>
  </si>
  <si>
    <t>2 00 00000 00 0000 000</t>
  </si>
  <si>
    <r>
      <t xml:space="preserve">Земельный налог </t>
    </r>
    <r>
      <rPr>
        <i/>
        <sz val="14"/>
        <color rgb="FFFF0000"/>
        <rFont val="Times New Roman"/>
        <family val="1"/>
        <charset val="204"/>
      </rPr>
      <t xml:space="preserve"> </t>
    </r>
  </si>
  <si>
    <t>1 06 06000 00 0000 110</t>
  </si>
  <si>
    <r>
      <t>Налог на имущество физических лиц</t>
    </r>
    <r>
      <rPr>
        <i/>
        <sz val="14"/>
        <rFont val="Times New Roman"/>
        <family val="1"/>
        <charset val="204"/>
      </rPr>
      <t xml:space="preserve"> </t>
    </r>
    <r>
      <rPr>
        <i/>
        <sz val="14"/>
        <color rgb="FFFF0000"/>
        <rFont val="Times New Roman"/>
        <family val="1"/>
        <charset val="204"/>
      </rPr>
      <t xml:space="preserve"> </t>
    </r>
  </si>
  <si>
    <t>1 06 01000 00 0000 110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</si>
  <si>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</si>
  <si>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</si>
  <si>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</si>
  <si>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</si>
  <si>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</si>
  <si>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</si>
  <si>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Налог на доходы физических лиц</t>
  </si>
  <si>
    <t>1 01 02000 01 0000 110</t>
  </si>
  <si>
    <t>НАЛОГОВЫЕ ДОХОДЫ</t>
  </si>
  <si>
    <t>НАЛОГОВЫЕ И НЕНАЛОГОВЫЕ ДОХОДЫ</t>
  </si>
  <si>
    <t>1 00 00000 00 0000 000</t>
  </si>
  <si>
    <t>Наименование доходов</t>
  </si>
  <si>
    <t>Код бюджетной классификации Российской Федерации</t>
  </si>
  <si>
    <t>Код главы администратора*</t>
  </si>
  <si>
    <t>0310</t>
  </si>
  <si>
    <t>0300</t>
  </si>
  <si>
    <t>0203</t>
  </si>
  <si>
    <t>Мобилизационная и вневойсковая подготовка</t>
  </si>
  <si>
    <t>0200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</si>
  <si>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</si>
  <si>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</si>
  <si>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</si>
  <si>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</si>
  <si>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0100</t>
  </si>
  <si>
    <t>Раздел, подраздел</t>
  </si>
  <si>
    <t>Наименование показателя</t>
  </si>
  <si>
    <t>0111</t>
  </si>
  <si>
    <t>Условно утверждаемые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</si>
  <si>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</si>
  <si>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</si>
  <si>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</si>
  <si>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</si>
  <si>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</si>
  <si>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</si>
  <si>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Формирование резервных фондов</t>
  </si>
  <si>
    <t>Жилищно-коммунальное хозяйство</t>
  </si>
  <si>
    <t>0500</t>
  </si>
  <si>
    <t xml:space="preserve">Сумма </t>
  </si>
  <si>
    <t>Дотации  бюджетам бюджетной системы Российской Федерации на выравнивание уровня бюджетной обеспеченности</t>
  </si>
  <si>
    <t xml:space="preserve">Субвенции бюджетам бюджетной системы Российской Федерации </t>
  </si>
  <si>
    <t xml:space="preserve">Дотации бюджетам сельских поселений на выравнивание бюджетной обеспеченности
</t>
  </si>
  <si>
    <t>Мебюджетные трансферты</t>
  </si>
  <si>
    <t>500</t>
  </si>
  <si>
    <t>Национальная оборона</t>
  </si>
  <si>
    <t xml:space="preserve">Мобилизационная и вневойсковая подготовка
</t>
  </si>
  <si>
    <t>Осуществление первичного воинского учета на территориях, где отсутствуют военные комиссариаты</t>
  </si>
  <si>
    <t xml:space="preserve">Жилищно-коммунальное хозяйство
</t>
  </si>
  <si>
    <t>Национальная безопасность и правоохранительная деятельность</t>
  </si>
  <si>
    <t>99 0 00 00000</t>
  </si>
  <si>
    <t>01 0 00 00000</t>
  </si>
  <si>
    <t>99 9 99 99999</t>
  </si>
  <si>
    <t>01 2 00 00000</t>
  </si>
  <si>
    <t>9999</t>
  </si>
  <si>
    <t>КОД</t>
  </si>
  <si>
    <t>Наименование программы</t>
  </si>
  <si>
    <t>Итого</t>
  </si>
  <si>
    <t>тыс. рублей</t>
  </si>
  <si>
    <t>Благоустройство</t>
  </si>
  <si>
    <t>Непрограммные расходы</t>
  </si>
  <si>
    <t>0503</t>
  </si>
  <si>
    <t>НАЦИОНАЛЬНАЯ ЭКОНОМИКА</t>
  </si>
  <si>
    <t>0400</t>
  </si>
  <si>
    <t>Сумма                            на 2021 год</t>
  </si>
  <si>
    <t>Сумма  на  2021 год</t>
  </si>
  <si>
    <t>ФИЗИЧЕСКАЯ КУЛЬТУРА И СПОРТ</t>
  </si>
  <si>
    <t>другие вопросы в области физической культуры и спорта</t>
  </si>
  <si>
    <t>1100</t>
  </si>
  <si>
    <t>1105</t>
  </si>
  <si>
    <t>01 3 У1 80110</t>
  </si>
  <si>
    <t>01 3 У1 80120</t>
  </si>
  <si>
    <t>01 2 01 10200</t>
  </si>
  <si>
    <t>НЕПРОГРАММНЫЕ НАПРАВЛЕНИЯ ДЕЯТЕЛЬНОСТИ</t>
  </si>
  <si>
    <t xml:space="preserve">Обеспечение деятельности высшего должностного лица
</t>
  </si>
  <si>
    <t>01 1 00 00000</t>
  </si>
  <si>
    <t>01 1 01 10100</t>
  </si>
  <si>
    <t>01 1 01 10200</t>
  </si>
  <si>
    <t>01 1 02 10000</t>
  </si>
  <si>
    <t>Основное мероприятие "Развитие физической культуры и спорта"</t>
  </si>
  <si>
    <t>Основное мероприятие "Организация и осуществление мероприятий по работе с детьми и молодежью"</t>
  </si>
  <si>
    <t>01 1 03 10000</t>
  </si>
  <si>
    <t>01 1 03 10100</t>
  </si>
  <si>
    <t>Основное мероприятие "Формирование эффективности системы управления и распоряжения муниципальными финансами"</t>
  </si>
  <si>
    <t>01 2 01 10000</t>
  </si>
  <si>
    <t>Внедрение программного обеспечения в бюджетный процесс</t>
  </si>
  <si>
    <t>01 2 01 10100</t>
  </si>
  <si>
    <t>Основное мероприятие "Повышение эффективности  управления муниципальной собственностью"</t>
  </si>
  <si>
    <t>13</t>
  </si>
  <si>
    <t>01 2 02 10000</t>
  </si>
  <si>
    <t>Мероприятия по организации представления муниципальных услуг и исполнения программы</t>
  </si>
  <si>
    <t>01 2 02 10100</t>
  </si>
  <si>
    <t>01 3 00 00000</t>
  </si>
  <si>
    <t>Основное мероприятие "Повышение эффективности   муниципального управления "</t>
  </si>
  <si>
    <t>01 3 У1 80100</t>
  </si>
  <si>
    <t>02 1 00 00000</t>
  </si>
  <si>
    <t>Основное мероприятие "Содержание и развитие дорожно-траспортного комплекса"</t>
  </si>
  <si>
    <t>02 1 01 10000</t>
  </si>
  <si>
    <t>Дорожная деятельность в отношении автомобильных дорог местного значения</t>
  </si>
  <si>
    <t>Основное мероприятие "Содержание инженерно-коммунальной инфраструктуры"</t>
  </si>
  <si>
    <t>02 1 02 1Ж000</t>
  </si>
  <si>
    <t>02 2 00 00000</t>
  </si>
  <si>
    <t>Основное мероприятие "Обеспечение первичных мер пожарной безопасности в границах поселения"</t>
  </si>
  <si>
    <t>Основное мероприятие "Предупреждение и ликвидация последствий чрезвычайных ситуаций в границах поселения"</t>
  </si>
  <si>
    <t>Резервный фонд на предупреждения и ликвидацию чрезвычайных ситуаций</t>
  </si>
  <si>
    <t>02 3 00 00000</t>
  </si>
  <si>
    <t>Основное мероприятие "Поддержание и улучшение санитарного и эстетического состояния территории"</t>
  </si>
  <si>
    <t>02 3 01 10000</t>
  </si>
  <si>
    <t>Иные межбюджетные трансферты</t>
  </si>
  <si>
    <t>Межбюджетные трансферты, передаваемые бюджетам поселений из бюджетов муниципальных районов на осуществления части полномочий по решению вопросов местного значения в соответствии с заключенными соглашениями</t>
  </si>
  <si>
    <t>Подпрограмма "Создание условий реализации муниципальной программы" муниципальной программы МО Чергинское сельское поселение"Обеспечение экономического роста и обеспечение благоприятных условий жизни населения"</t>
  </si>
  <si>
    <t>Подпрограмма "Обеспечение безопасности населения и профилактика терроризма и экстремизма" муниципальной программы МО Чергинское сельское поселние "Организация эффективного функционирования систем жизнеобеспечения"</t>
  </si>
  <si>
    <t>Подпрограмма "Развитие экономического и налогового потенциала" муниципальной программы МО Чергинское сельское поселение"Обеспечение экономического роста и обеспечение благоприятных условий жизни населения"</t>
  </si>
  <si>
    <t>Подпрограмма "Обеспечение безопасности населения и профилактика терроризма и экстремизма" муниципальной программы МО Чергинское сельское поселение "Организация эффективного функционирования систем жизнеобеспечения"</t>
  </si>
  <si>
    <t>Подпрограмма "Развитие инженерно-коммунального и дорожно-транспортного комплекса" муниципальной программы "Организация эффективного функционирования систем жизнеобеспечения"</t>
  </si>
  <si>
    <t>09</t>
  </si>
  <si>
    <t>изменения (+;-)</t>
  </si>
  <si>
    <t>изменение (+;-)</t>
  </si>
  <si>
    <t>измен (+;-)</t>
  </si>
  <si>
    <t>Межбюджетные трансферты</t>
  </si>
  <si>
    <t>99 0 00 51180</t>
  </si>
  <si>
    <t>Условно утвержденные расходы</t>
  </si>
  <si>
    <t>Другие общегосударственные вопросы</t>
  </si>
  <si>
    <t>ДОРОЖНОЕ ХОЗЯЙСТВО</t>
  </si>
  <si>
    <t>Подпрограмма  "Повышение уровня благоустройства территории" муниципальной программы "Организация эффективного функционирования систем жизнеобеспечения"</t>
  </si>
  <si>
    <t>Организация мер по обустройству мест бытовых и промышленных отходов</t>
  </si>
  <si>
    <t>Подпрограмма  "Развитие социально-культурной сферы" муниципальной программы Обеспечение экономического роста и обеспечение благоприятных условий жизни населения"</t>
  </si>
  <si>
    <t>999</t>
  </si>
  <si>
    <t>99</t>
  </si>
  <si>
    <t>ВСЕГО РАСХОДЫ</t>
  </si>
  <si>
    <t xml:space="preserve"> </t>
  </si>
  <si>
    <t>Обеспечение деятельность высшего должностного лица</t>
  </si>
  <si>
    <t>Муниципальная программа МО Чергинское сельское поселение «Обеспечение экономического роста и обеспечение благоприятных условий жизни населения»</t>
  </si>
  <si>
    <t xml:space="preserve"> «Организация эффективного функционирования систем жизнеобеспечения»</t>
  </si>
  <si>
    <t xml:space="preserve">Другие общегосударственные вопросы </t>
  </si>
  <si>
    <t>0113</t>
  </si>
  <si>
    <t>Дорожное хозяйство</t>
  </si>
  <si>
    <t>0409</t>
  </si>
  <si>
    <t>УСЛОВНО УТВЕРЖДЕННЫЕ РАСХОДЫ</t>
  </si>
  <si>
    <t>2 02 40014 10 0000 150</t>
  </si>
  <si>
    <t>2 02 49999 10 0000 150</t>
  </si>
  <si>
    <t xml:space="preserve">2 02 15001 10 0000 150
</t>
  </si>
  <si>
    <t xml:space="preserve">2 02 30000 00 0000 150
</t>
  </si>
  <si>
    <t xml:space="preserve">2 02 35118 10 0000 150
</t>
  </si>
  <si>
    <t xml:space="preserve"> 2 02 15001 00 0000 150</t>
  </si>
  <si>
    <t>2 02 20000 00 0000 150</t>
  </si>
  <si>
    <t>Субсидии бюджетам поселений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</si>
  <si>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</si>
  <si>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>2 02 40000 00 0000 150</t>
  </si>
  <si>
    <t>Фонд оплаты труда работников администрации</t>
  </si>
  <si>
    <t>Повышение эффективности муниципального управления муниципальной программы "Обеспечение экономического роста и обеспечение благоприятных условий жизни населения"</t>
  </si>
  <si>
    <t>Организация мер по теплоснабжению, электроснабжению и водоснабжению</t>
  </si>
  <si>
    <t>Основное мероприятие "Организация общественного порядка в границах поселения"</t>
  </si>
  <si>
    <t>02 2 02 03000</t>
  </si>
  <si>
    <t>Обеспечения деятельности сельских старост</t>
  </si>
  <si>
    <t xml:space="preserve">Иные выплаты, за исключением фонда оплаты труда государственных (муниципальных) органов, лицам,привлекаемым согласно законодательству для выполнения отдельных полномочий </t>
  </si>
  <si>
    <t>02 2 02 03100</t>
  </si>
  <si>
    <t>123</t>
  </si>
  <si>
    <t>01 3 У1 S8500</t>
  </si>
  <si>
    <t>01 2 02 03100</t>
  </si>
  <si>
    <t>иные бюджетные ассигнования</t>
  </si>
  <si>
    <t>Основное мероприятие "Содержание и развитие дорожно-транспортного комплекса"</t>
  </si>
  <si>
    <t>02 2 03100</t>
  </si>
  <si>
    <t>Объем поступлений доходов в бюджет муниципального образования Чергинское сельское поселение  в 2021 году</t>
  </si>
  <si>
    <t>Распределение бюджетных ассигнований бюджета муниципального образования Чергинское сельское поселение  на реализацию муниципальных программ  на 2021 год и на плановый период 2022 и 2023 годов и непрограммных расходов</t>
  </si>
  <si>
    <t>Распределение
бюджетных ассигнований по разделам, подразделам классификации расходов бюджета муниципального образования Чергинское сельское поселение   на 2021 год</t>
  </si>
  <si>
    <t>Ведомственная структура расходов бюджета муниципального образования Чергинское сельское поселение  на 2021 год</t>
  </si>
  <si>
    <t xml:space="preserve">Распределение бюджетных ассигнований по  целевым статьям (государственным программам и непрограммным направлениям деятельности), группам видов расходов классификации расходов  бюджета муниципального образования Чергинское сельское поселение  на 2021 год </t>
  </si>
  <si>
    <t>Субсидии бюджетам сельских поселений на реализацию программ формирования современной городской среды</t>
  </si>
  <si>
    <t>02 2 03 1Ш100</t>
  </si>
  <si>
    <t>2 02 25299 10 0000 150</t>
  </si>
  <si>
    <t>Субсидии бюджетам сельских поселений на софинансирования расходных обязательств субьектов Российской Федерации, связанныхс реализацией федеральной целевой программы "Увековечение памяти погибших при защите Отечества на 2019-2022 годы"</t>
  </si>
  <si>
    <t>2 02 25555 10 0000 150</t>
  </si>
  <si>
    <t>02 3 F2 55550</t>
  </si>
  <si>
    <t>реализация программ формирования современной городской среды</t>
  </si>
  <si>
    <t>99 0 Л0 10110</t>
  </si>
  <si>
    <t>99 0 Л0 10100</t>
  </si>
  <si>
    <t>99 0 Л1 51180</t>
  </si>
  <si>
    <t>02 1 01 Д0000</t>
  </si>
  <si>
    <t>Прочие межбюджетные трансферты,передаваемые бюджетам селських поселений</t>
  </si>
  <si>
    <t>02 1 01 1Д000</t>
  </si>
  <si>
    <t>1 16 02020 02 0000 140</t>
  </si>
  <si>
    <t>ШТРАФЫ, САНКЦИИ, ВОЗМЕЩЕНИЕ УЩЕРБА</t>
  </si>
  <si>
    <t>1 16 00000 00 0000 000</t>
  </si>
  <si>
    <t>1 16 02000 02 0000 140</t>
  </si>
  <si>
    <t>Административные штафы, установленные законами субъектов Российской Федерации об административных правонарушениях</t>
  </si>
  <si>
    <t>Административные штафы,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</si>
  <si>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</si>
  <si>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</si>
  <si>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Основное мероприятие "Проведение восстановительных работ в рамках  реализации федеральной целевой программы «Увековечивание памяти погибших при защите Отечества на 2019-2024 годы»</t>
  </si>
  <si>
    <t>02 3 02 L2991</t>
  </si>
  <si>
    <t>Реализация федеральной целевой программы «Увековечивание памяти погибших при защите Отечества на 2019-2024 годы» (установка мемориальных знаков)</t>
  </si>
  <si>
    <t>02 3 02 L2992</t>
  </si>
  <si>
    <t>Реализация федеральной целевой программы "Увековечение памяти погибших при защите Отечества на 2019-2022 годы"</t>
  </si>
  <si>
    <t>Основное мероприятие "Обеспечение комплексного развития сельских территорий"</t>
  </si>
  <si>
    <t>02 3 03 L5762</t>
  </si>
  <si>
    <t>Благоустройство детской игровой площадки на территории сельского поселения</t>
  </si>
  <si>
    <t>Основное мероприятие "Проведение работ в рамках  реализации программ формирования современной городской среды"</t>
  </si>
  <si>
    <t>Реализация программ формирования современной городской среды</t>
  </si>
  <si>
    <t>02 3 02 L2990</t>
  </si>
  <si>
    <t>1 11 05025 10 0000 120</t>
  </si>
  <si>
    <t>Доходы, 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 (за исключением  земельных участковмуниципальных бюджетных и автономных учреждений)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</si>
  <si>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</si>
  <si>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</si>
  <si>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02 2 01 Ш1000</t>
  </si>
  <si>
    <t>2 07 00000 00 0000 150</t>
  </si>
  <si>
    <t>Прочие безвозмездные поступления в бюджеты сельских поселений</t>
  </si>
  <si>
    <t>2 07 05030 10 0000 150</t>
  </si>
  <si>
    <t>70,55</t>
  </si>
  <si>
    <t>28,0</t>
  </si>
  <si>
    <t>4,2</t>
  </si>
  <si>
    <t>-163,04</t>
  </si>
  <si>
    <t>1118,18</t>
  </si>
  <si>
    <t>955,14</t>
  </si>
  <si>
    <t>2,75</t>
  </si>
  <si>
    <t>11,86</t>
  </si>
  <si>
    <t>14,61</t>
  </si>
  <si>
    <t>120,56</t>
  </si>
  <si>
    <t>124,76</t>
  </si>
  <si>
    <t>1193,06</t>
  </si>
  <si>
    <t>223,31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</si>
</sst>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?_р_._-;_-@_-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1" fillId="0" borderId="0"/>
    <xf numFmtId="0" fontId="14" fillId="0" borderId="0"/>
    <xf numFmtId="165" fontId="14" fillId="0" borderId="0" applyFont="0" applyFill="0" applyBorder="0" applyAlignment="0" applyProtection="0"/>
    <xf numFmtId="0" fontId="14" fillId="0" borderId="0"/>
    <xf numFmtId="0" fontId="13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4" fillId="0" borderId="0"/>
    <xf numFmtId="9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1" fillId="0" borderId="0"/>
    <xf numFmtId="49" fontId="34" fillId="0" borderId="9">
      <alignment horizontal="center" shrinkToFit="1"/>
    </xf>
  </cellStyleXfs>
  <cellXfs count="216">
    <xf numFmtId="0" fontId="0" fillId="0" borderId="0" xfId="0"/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0" xfId="0" applyFont="1"/>
    <xf numFmtId="2" fontId="12" fillId="0" borderId="0" xfId="0" applyNumberFormat="1" applyFont="1"/>
    <xf numFmtId="0" fontId="12" fillId="0" borderId="0" xfId="0" applyFont="1" applyAlignment="1">
      <alignment wrapText="1"/>
    </xf>
    <xf numFmtId="0" fontId="12" fillId="0" borderId="0" xfId="0" applyFont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20" fillId="0" borderId="0" xfId="4" applyFont="1"/>
    <xf numFmtId="0" fontId="20" fillId="0" borderId="0" xfId="4" applyFont="1" applyAlignment="1">
      <alignment horizontal="center"/>
    </xf>
    <xf numFmtId="0" fontId="16" fillId="0" borderId="0" xfId="4" applyFont="1"/>
    <xf numFmtId="0" fontId="21" fillId="0" borderId="0" xfId="4" applyFont="1"/>
    <xf numFmtId="0" fontId="14" fillId="0" borderId="0" xfId="4"/>
    <xf numFmtId="0" fontId="14" fillId="0" borderId="0" xfId="4" applyAlignment="1">
      <alignment horizontal="center" vertical="center" wrapText="1"/>
    </xf>
    <xf numFmtId="0" fontId="14" fillId="0" borderId="0" xfId="4" applyAlignment="1">
      <alignment horizontal="justify" vertical="center" wrapText="1"/>
    </xf>
    <xf numFmtId="0" fontId="14" fillId="0" borderId="0" xfId="4" applyAlignment="1">
      <alignment horizontal="right" vertical="justify"/>
    </xf>
    <xf numFmtId="0" fontId="20" fillId="0" borderId="0" xfId="4" applyFont="1" applyAlignment="1">
      <alignment horizontal="left" vertical="center" wrapText="1"/>
    </xf>
    <xf numFmtId="0" fontId="14" fillId="0" borderId="0" xfId="4" applyFont="1" applyAlignment="1"/>
    <xf numFmtId="0" fontId="14" fillId="0" borderId="0" xfId="4" applyFont="1" applyAlignment="1">
      <alignment horizontal="left" vertical="justify"/>
    </xf>
    <xf numFmtId="0" fontId="20" fillId="0" borderId="0" xfId="4" applyFont="1" applyFill="1" applyBorder="1" applyAlignment="1">
      <alignment horizontal="left" vertical="justify" wrapText="1"/>
    </xf>
    <xf numFmtId="0" fontId="21" fillId="0" borderId="0" xfId="4" applyFont="1" applyAlignment="1">
      <alignment horizontal="left" vertical="justify"/>
    </xf>
    <xf numFmtId="0" fontId="21" fillId="0" borderId="0" xfId="4" applyFont="1" applyAlignment="1">
      <alignment horizontal="right" vertical="justify"/>
    </xf>
    <xf numFmtId="0" fontId="3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justify" vertical="center" wrapText="1"/>
    </xf>
    <xf numFmtId="0" fontId="16" fillId="0" borderId="2" xfId="4" applyFont="1" applyBorder="1" applyAlignment="1">
      <alignment horizontal="center" vertical="center" wrapText="1"/>
    </xf>
    <xf numFmtId="0" fontId="16" fillId="0" borderId="2" xfId="4" applyFont="1" applyBorder="1" applyAlignment="1">
      <alignment horizontal="justify" vertical="center" wrapText="1"/>
    </xf>
    <xf numFmtId="0" fontId="23" fillId="0" borderId="0" xfId="4" applyFont="1"/>
    <xf numFmtId="0" fontId="23" fillId="0" borderId="0" xfId="4" applyFont="1" applyBorder="1"/>
    <xf numFmtId="0" fontId="24" fillId="0" borderId="0" xfId="4" applyFont="1"/>
    <xf numFmtId="0" fontId="3" fillId="0" borderId="0" xfId="4" applyFont="1"/>
    <xf numFmtId="0" fontId="16" fillId="0" borderId="2" xfId="4" applyFont="1" applyBorder="1" applyAlignment="1">
      <alignment horizontal="center" vertical="center"/>
    </xf>
    <xf numFmtId="0" fontId="15" fillId="0" borderId="0" xfId="4" applyFont="1"/>
    <xf numFmtId="0" fontId="15" fillId="0" borderId="2" xfId="4" applyFont="1" applyBorder="1" applyAlignment="1">
      <alignment horizontal="center" vertical="center" wrapText="1"/>
    </xf>
    <xf numFmtId="0" fontId="15" fillId="0" borderId="2" xfId="4" applyFont="1" applyBorder="1" applyAlignment="1">
      <alignment horizontal="justify" vertical="center" wrapText="1"/>
    </xf>
    <xf numFmtId="0" fontId="15" fillId="0" borderId="5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justify" vertical="center" wrapText="1"/>
    </xf>
    <xf numFmtId="0" fontId="19" fillId="0" borderId="5" xfId="4" applyFont="1" applyBorder="1" applyAlignment="1">
      <alignment horizontal="center" vertical="center" wrapText="1"/>
    </xf>
    <xf numFmtId="0" fontId="26" fillId="0" borderId="0" xfId="4" applyFont="1" applyAlignment="1">
      <alignment wrapText="1"/>
    </xf>
    <xf numFmtId="0" fontId="20" fillId="0" borderId="0" xfId="4" applyFont="1" applyAlignment="1">
      <alignment horizontal="justify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wrapText="1"/>
    </xf>
    <xf numFmtId="49" fontId="20" fillId="0" borderId="0" xfId="4" applyNumberFormat="1" applyFont="1" applyAlignment="1">
      <alignment horizontal="center"/>
    </xf>
    <xf numFmtId="49" fontId="16" fillId="0" borderId="0" xfId="4" applyNumberFormat="1" applyFont="1" applyAlignment="1">
      <alignment horizontal="center"/>
    </xf>
    <xf numFmtId="0" fontId="16" fillId="0" borderId="0" xfId="4" applyFont="1" applyAlignment="1">
      <alignment wrapText="1"/>
    </xf>
    <xf numFmtId="0" fontId="16" fillId="0" borderId="2" xfId="4" applyFont="1" applyFill="1" applyBorder="1" applyAlignment="1">
      <alignment horizontal="left" vertical="center" wrapText="1"/>
    </xf>
    <xf numFmtId="0" fontId="21" fillId="0" borderId="0" xfId="4" applyFont="1" applyAlignment="1">
      <alignment horizontal="center" vertical="center" wrapText="1"/>
    </xf>
    <xf numFmtId="0" fontId="16" fillId="0" borderId="2" xfId="4" applyFont="1" applyBorder="1" applyAlignment="1">
      <alignment horizontal="center" wrapText="1"/>
    </xf>
    <xf numFmtId="0" fontId="22" fillId="0" borderId="0" xfId="4" applyFont="1" applyAlignment="1">
      <alignment horizontal="center" vertical="center" wrapText="1"/>
    </xf>
    <xf numFmtId="0" fontId="14" fillId="0" borderId="0" xfId="4" applyAlignment="1"/>
    <xf numFmtId="0" fontId="19" fillId="0" borderId="0" xfId="4" applyFont="1" applyAlignment="1">
      <alignment horizontal="center" vertical="top" wrapText="1"/>
    </xf>
    <xf numFmtId="0" fontId="15" fillId="0" borderId="0" xfId="4" applyFont="1" applyAlignment="1">
      <alignment horizontal="center" vertical="top" wrapText="1"/>
    </xf>
    <xf numFmtId="0" fontId="19" fillId="0" borderId="0" xfId="4" applyFont="1" applyAlignment="1">
      <alignment horizontal="center" wrapText="1"/>
    </xf>
    <xf numFmtId="0" fontId="27" fillId="0" borderId="0" xfId="4" applyFont="1" applyAlignment="1">
      <alignment wrapText="1"/>
    </xf>
    <xf numFmtId="0" fontId="3" fillId="0" borderId="2" xfId="4" applyFont="1" applyBorder="1" applyAlignment="1">
      <alignment horizontal="center" wrapText="1"/>
    </xf>
    <xf numFmtId="0" fontId="16" fillId="0" borderId="2" xfId="4" applyFont="1" applyBorder="1" applyAlignment="1">
      <alignment horizontal="center"/>
    </xf>
    <xf numFmtId="2" fontId="16" fillId="0" borderId="2" xfId="4" applyNumberFormat="1" applyFont="1" applyBorder="1" applyAlignment="1">
      <alignment horizontal="righ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28" fillId="0" borderId="0" xfId="4" applyFont="1"/>
    <xf numFmtId="1" fontId="3" fillId="0" borderId="2" xfId="4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1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49" fontId="5" fillId="0" borderId="2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49" fontId="16" fillId="0" borderId="2" xfId="4" applyNumberFormat="1" applyFont="1" applyFill="1" applyBorder="1" applyAlignment="1">
      <alignment horizontal="center" vertical="center" wrapText="1"/>
    </xf>
    <xf numFmtId="2" fontId="16" fillId="0" borderId="2" xfId="4" applyNumberFormat="1" applyFont="1" applyBorder="1" applyAlignment="1">
      <alignment horizontal="right" vertical="center"/>
    </xf>
    <xf numFmtId="2" fontId="3" fillId="0" borderId="2" xfId="4" applyNumberFormat="1" applyFont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2" fontId="10" fillId="0" borderId="2" xfId="0" applyNumberFormat="1" applyFont="1" applyFill="1" applyBorder="1" applyAlignment="1">
      <alignment horizontal="right" vertical="center"/>
    </xf>
    <xf numFmtId="49" fontId="3" fillId="0" borderId="2" xfId="4" applyNumberFormat="1" applyFont="1" applyFill="1" applyBorder="1" applyAlignment="1">
      <alignment horizontal="center" vertical="center" wrapText="1"/>
    </xf>
    <xf numFmtId="49" fontId="3" fillId="0" borderId="2" xfId="4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2" fontId="16" fillId="0" borderId="0" xfId="4" applyNumberFormat="1" applyFont="1" applyAlignment="1">
      <alignment horizontal="center" vertical="center"/>
    </xf>
    <xf numFmtId="2" fontId="3" fillId="0" borderId="2" xfId="4" applyNumberFormat="1" applyFont="1" applyBorder="1" applyAlignment="1">
      <alignment horizontal="right" vertical="center" wrapText="1"/>
    </xf>
    <xf numFmtId="0" fontId="22" fillId="0" borderId="0" xfId="4" applyFont="1" applyAlignment="1">
      <alignment horizontal="right" wrapText="1"/>
    </xf>
    <xf numFmtId="0" fontId="21" fillId="0" borderId="0" xfId="4" applyFont="1" applyAlignment="1"/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4" fillId="0" borderId="0" xfId="4" applyFont="1" applyBorder="1"/>
    <xf numFmtId="0" fontId="23" fillId="0" borderId="0" xfId="4" applyFont="1" applyBorder="1" applyAlignment="1">
      <alignment vertical="center"/>
    </xf>
    <xf numFmtId="0" fontId="23" fillId="0" borderId="0" xfId="4" applyFont="1" applyAlignment="1">
      <alignment vertical="center"/>
    </xf>
    <xf numFmtId="49" fontId="3" fillId="0" borderId="8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0" applyFont="1" applyBorder="1"/>
    <xf numFmtId="0" fontId="0" fillId="0" borderId="0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15" fillId="2" borderId="0" xfId="4" applyFont="1" applyFill="1" applyAlignment="1">
      <alignment horizontal="center"/>
    </xf>
    <xf numFmtId="0" fontId="14" fillId="2" borderId="0" xfId="4" applyFont="1" applyFill="1" applyAlignment="1">
      <alignment horizontal="justify" vertical="center"/>
    </xf>
    <xf numFmtId="0" fontId="14" fillId="2" borderId="0" xfId="4" applyFont="1" applyFill="1" applyAlignment="1">
      <alignment horizontal="center" vertical="center"/>
    </xf>
    <xf numFmtId="0" fontId="15" fillId="2" borderId="0" xfId="4" applyFont="1" applyFill="1" applyAlignment="1">
      <alignment horizontal="justify" vertical="center"/>
    </xf>
    <xf numFmtId="166" fontId="15" fillId="2" borderId="0" xfId="8" applyNumberFormat="1" applyFont="1" applyFill="1"/>
    <xf numFmtId="0" fontId="16" fillId="2" borderId="0" xfId="4" applyFont="1" applyFill="1" applyBorder="1" applyAlignment="1">
      <alignment horizontal="center" wrapText="1"/>
    </xf>
    <xf numFmtId="0" fontId="16" fillId="2" borderId="0" xfId="4" applyFont="1" applyFill="1" applyBorder="1" applyAlignment="1">
      <alignment horizontal="justify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166" fontId="3" fillId="2" borderId="2" xfId="8" applyNumberFormat="1" applyFont="1" applyFill="1" applyBorder="1" applyAlignment="1">
      <alignment horizontal="center" vertical="center" wrapText="1"/>
    </xf>
    <xf numFmtId="0" fontId="21" fillId="2" borderId="0" xfId="4" applyFont="1" applyFill="1" applyAlignment="1">
      <alignment horizontal="justify" vertical="center"/>
    </xf>
    <xf numFmtId="0" fontId="21" fillId="2" borderId="0" xfId="4" applyFont="1" applyFill="1" applyAlignment="1">
      <alignment horizontal="center" vertical="center"/>
    </xf>
    <xf numFmtId="0" fontId="32" fillId="0" borderId="2" xfId="4" applyFont="1" applyFill="1" applyBorder="1" applyAlignment="1">
      <alignment horizontal="center" vertical="center" wrapText="1"/>
    </xf>
    <xf numFmtId="49" fontId="16" fillId="2" borderId="2" xfId="4" applyNumberFormat="1" applyFont="1" applyFill="1" applyBorder="1" applyAlignment="1">
      <alignment vertical="center"/>
    </xf>
    <xf numFmtId="0" fontId="21" fillId="2" borderId="0" xfId="4" applyFont="1" applyFill="1" applyAlignment="1">
      <alignment horizontal="justify" vertical="center" wrapText="1"/>
    </xf>
    <xf numFmtId="166" fontId="21" fillId="2" borderId="0" xfId="8" applyNumberFormat="1" applyFont="1" applyFill="1" applyAlignment="1">
      <alignment horizontal="center" vertical="center" wrapText="1"/>
    </xf>
    <xf numFmtId="165" fontId="28" fillId="2" borderId="0" xfId="4" applyNumberFormat="1" applyFont="1" applyFill="1" applyAlignment="1">
      <alignment horizontal="right" shrinkToFit="1"/>
    </xf>
    <xf numFmtId="0" fontId="14" fillId="2" borderId="0" xfId="4" applyFont="1" applyFill="1" applyAlignment="1">
      <alignment horizontal="justify" vertical="center" wrapText="1"/>
    </xf>
    <xf numFmtId="166" fontId="14" fillId="2" borderId="0" xfId="8" applyNumberFormat="1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2" borderId="0" xfId="4" applyFont="1" applyFill="1" applyAlignment="1">
      <alignment horizontal="right" vertical="center"/>
    </xf>
    <xf numFmtId="0" fontId="7" fillId="0" borderId="2" xfId="0" applyFont="1" applyFill="1" applyBorder="1" applyAlignment="1">
      <alignment vertical="top" wrapText="1"/>
    </xf>
    <xf numFmtId="0" fontId="3" fillId="0" borderId="0" xfId="4" applyFont="1" applyFill="1" applyBorder="1" applyAlignment="1">
      <alignment vertical="center" wrapText="1"/>
    </xf>
    <xf numFmtId="0" fontId="32" fillId="2" borderId="2" xfId="8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vertical="center" wrapText="1"/>
    </xf>
    <xf numFmtId="49" fontId="30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30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" fontId="16" fillId="0" borderId="2" xfId="4" applyNumberFormat="1" applyFont="1" applyBorder="1" applyAlignment="1">
      <alignment horizontal="center" vertical="center" wrapText="1"/>
    </xf>
    <xf numFmtId="2" fontId="3" fillId="0" borderId="2" xfId="4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right" vertical="center"/>
    </xf>
    <xf numFmtId="2" fontId="5" fillId="0" borderId="3" xfId="0" applyNumberFormat="1" applyFont="1" applyFill="1" applyBorder="1" applyAlignment="1">
      <alignment horizontal="right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2" fillId="0" borderId="1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 wrapText="1"/>
    </xf>
    <xf numFmtId="2" fontId="5" fillId="0" borderId="1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wrapText="1"/>
    </xf>
    <xf numFmtId="49" fontId="32" fillId="0" borderId="2" xfId="4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3" fillId="0" borderId="2" xfId="4" applyFont="1" applyBorder="1" applyAlignment="1">
      <alignment horizontal="center"/>
    </xf>
    <xf numFmtId="0" fontId="16" fillId="0" borderId="8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2" fontId="32" fillId="2" borderId="2" xfId="8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35" fillId="0" borderId="2" xfId="4" applyNumberFormat="1" applyFont="1" applyFill="1" applyBorder="1" applyAlignment="1">
      <alignment horizontal="center" vertical="center" wrapText="1"/>
    </xf>
    <xf numFmtId="0" fontId="7" fillId="0" borderId="2" xfId="4" applyNumberFormat="1" applyFont="1" applyFill="1" applyBorder="1" applyAlignment="1">
      <alignment vertical="center" wrapText="1"/>
    </xf>
    <xf numFmtId="49" fontId="5" fillId="2" borderId="2" xfId="4" applyNumberFormat="1" applyFont="1" applyFill="1" applyBorder="1" applyAlignment="1">
      <alignment vertical="center"/>
    </xf>
    <xf numFmtId="49" fontId="5" fillId="2" borderId="2" xfId="4" applyNumberFormat="1" applyFont="1" applyFill="1" applyBorder="1" applyAlignment="1">
      <alignment horizontal="center" vertical="center"/>
    </xf>
    <xf numFmtId="2" fontId="6" fillId="2" borderId="2" xfId="8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16" fillId="0" borderId="2" xfId="4" applyFont="1" applyBorder="1" applyAlignment="1">
      <alignment horizontal="left" wrapText="1"/>
    </xf>
    <xf numFmtId="0" fontId="37" fillId="0" borderId="0" xfId="0" applyFont="1"/>
    <xf numFmtId="0" fontId="1" fillId="0" borderId="2" xfId="0" applyFont="1" applyBorder="1"/>
    <xf numFmtId="0" fontId="16" fillId="0" borderId="11" xfId="4" applyFont="1" applyFill="1" applyBorder="1" applyAlignment="1">
      <alignment horizontal="justify" vertical="center" wrapText="1"/>
    </xf>
    <xf numFmtId="0" fontId="16" fillId="0" borderId="2" xfId="4" applyFont="1" applyFill="1" applyBorder="1" applyAlignment="1">
      <alignment horizontal="justify" vertical="center" wrapText="1"/>
    </xf>
    <xf numFmtId="2" fontId="16" fillId="0" borderId="2" xfId="4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32" fillId="0" borderId="16" xfId="0" applyFont="1" applyBorder="1" applyAlignment="1">
      <alignment vertical="center" wrapText="1"/>
    </xf>
    <xf numFmtId="0" fontId="38" fillId="0" borderId="0" xfId="0" applyFont="1" applyAlignment="1">
      <alignment wrapText="1"/>
    </xf>
    <xf numFmtId="49" fontId="6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 wrapText="1"/>
    </xf>
    <xf numFmtId="0" fontId="3" fillId="0" borderId="2" xfId="4" applyFont="1" applyBorder="1" applyAlignment="1">
      <alignment horizontal="left" wrapText="1"/>
    </xf>
    <xf numFmtId="2" fontId="6" fillId="0" borderId="2" xfId="0" applyNumberFormat="1" applyFont="1" applyFill="1" applyBorder="1" applyAlignment="1">
      <alignment horizontal="right" vertical="center"/>
    </xf>
    <xf numFmtId="0" fontId="32" fillId="0" borderId="2" xfId="0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21" fillId="0" borderId="0" xfId="4" applyFont="1" applyAlignment="1"/>
    <xf numFmtId="0" fontId="15" fillId="2" borderId="0" xfId="4" applyFont="1" applyFill="1" applyAlignment="1">
      <alignment horizontal="right" wrapText="1"/>
    </xf>
    <xf numFmtId="0" fontId="3" fillId="0" borderId="0" xfId="4" applyFont="1" applyFill="1" applyBorder="1" applyAlignment="1">
      <alignment horizontal="center" vertical="center" wrapText="1"/>
    </xf>
    <xf numFmtId="0" fontId="15" fillId="0" borderId="0" xfId="4" applyFont="1" applyAlignment="1">
      <alignment horizontal="right" wrapText="1"/>
    </xf>
    <xf numFmtId="0" fontId="3" fillId="0" borderId="0" xfId="4" applyFont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5">
    <cellStyle name="xl123" xfId="14"/>
    <cellStyle name="Обычный" xfId="0" builtinId="0"/>
    <cellStyle name="Обычный 2" xfId="1"/>
    <cellStyle name="Обычный 2 2" xfId="4"/>
    <cellStyle name="Обычный 2 3" xfId="13"/>
    <cellStyle name="Обычный 3" xfId="2"/>
    <cellStyle name="Обычный 4" xfId="5"/>
    <cellStyle name="Обычный 5 2" xfId="9"/>
    <cellStyle name="Процентный 2" xfId="10"/>
    <cellStyle name="Тысячи [0]_перечис.11" xfId="6"/>
    <cellStyle name="Тысячи_перечис.11" xfId="7"/>
    <cellStyle name="Финансовый 2" xfId="3"/>
    <cellStyle name="Финансовый 2 2" xfId="11"/>
    <cellStyle name="Финансовый 2 2 2" xfId="12"/>
    <cellStyle name="Финансовый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1323976</xdr:colOff>
      <xdr:row>0</xdr:row>
      <xdr:rowOff>0</xdr:rowOff>
    </xdr:from>
    <xdr:to>
      <xdr:col>4</xdr:col>
      <xdr:colOff>1057276</xdr:colOff>
      <xdr:row>0</xdr:row>
      <xdr:rowOff>1704975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28801" y="0"/>
          <a:ext cx="5448300" cy="1704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1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к Решению сессии Совета депутатов  № 31-2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от  22 ноября  2021  г.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"О внесении изменений в Решение Совета депутатов №23-1 от 30.12.2020 г."О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сельское поселение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на  2021 год и на плановый период 2022 и </a:t>
          </a:r>
          <a:r>
            <a:rPr lang="ru-RU" sz="1800" b="0" i="0" strike="noStrike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2023 </a:t>
          </a: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годов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2587625</xdr:colOff>
      <xdr:row>0</xdr:row>
      <xdr:rowOff>0</xdr:rowOff>
    </xdr:from>
    <xdr:to>
      <xdr:col>3</xdr:col>
      <xdr:colOff>2873375</xdr:colOff>
      <xdr:row>3</xdr:row>
      <xdr:rowOff>158750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095625" y="0"/>
          <a:ext cx="9032875" cy="1635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 Приложение 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/>
          <a:r>
            <a:rPr lang="ru-RU" sz="1800" b="1" i="0">
              <a:latin typeface="Times New Roman" pitchFamily="18" charset="0"/>
              <a:ea typeface="+mn-ea"/>
              <a:cs typeface="Times New Roman" pitchFamily="18" charset="0"/>
            </a:rPr>
            <a:t>2  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  к Решению сессии Совета депутатов  № 31-2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  от  22 ноября 2021  г.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"О внесении изменений в Решение Совета депутатов №23-1 от 30.12.2020 г."О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 сельское поселение</a:t>
          </a:r>
          <a:endParaRPr lang="ru-RU" sz="18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/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на  2021 год и на плановый период 2022 и 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2023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годов""</a:t>
          </a:r>
          <a:endParaRPr lang="ru-RU" sz="18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1819274</xdr:colOff>
      <xdr:row>0</xdr:row>
      <xdr:rowOff>1</xdr:rowOff>
    </xdr:from>
    <xdr:to>
      <xdr:col>3</xdr:col>
      <xdr:colOff>876299</xdr:colOff>
      <xdr:row>1</xdr:row>
      <xdr:rowOff>428625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19274" y="1"/>
          <a:ext cx="5895975" cy="1485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3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/>
          <a:r>
            <a:rPr lang="ru-RU" sz="1600" b="0" i="0">
              <a:latin typeface="Times New Roman" pitchFamily="18" charset="0"/>
              <a:ea typeface="+mn-ea"/>
              <a:cs typeface="Times New Roman" pitchFamily="18" charset="0"/>
            </a:rPr>
            <a:t>к Решению сессии Совета депутатов  № 31-2</a:t>
          </a:r>
          <a:r>
            <a:rPr lang="ru-RU" sz="1600" b="0" i="0" baseline="0">
              <a:latin typeface="Times New Roman" pitchFamily="18" charset="0"/>
              <a:ea typeface="+mn-ea"/>
              <a:cs typeface="Times New Roman" pitchFamily="18" charset="0"/>
            </a:rPr>
            <a:t> от   22 ноября   2021  г. </a:t>
          </a:r>
          <a:r>
            <a:rPr lang="ru-RU" sz="1600" b="0" i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600" b="0" i="0" baseline="0">
              <a:latin typeface="Times New Roman" pitchFamily="18" charset="0"/>
              <a:ea typeface="+mn-ea"/>
              <a:cs typeface="Times New Roman" pitchFamily="18" charset="0"/>
            </a:rPr>
            <a:t>"О внесении изменений в Решение Совета депутатов №23-1 от 30.12.2020 г."О </a:t>
          </a:r>
          <a:r>
            <a:rPr lang="ru-RU" sz="1600" b="0" i="0">
              <a:latin typeface="Times New Roman" pitchFamily="18" charset="0"/>
              <a:ea typeface="+mn-ea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600" b="0" i="0" baseline="0">
              <a:latin typeface="Times New Roman" pitchFamily="18" charset="0"/>
              <a:ea typeface="+mn-ea"/>
              <a:cs typeface="Times New Roman" pitchFamily="18" charset="0"/>
            </a:rPr>
            <a:t> сельское поселение</a:t>
          </a:r>
          <a:endParaRPr lang="ru-RU" sz="16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/>
          <a:r>
            <a:rPr lang="ru-RU" sz="1600" b="0" i="0">
              <a:latin typeface="Times New Roman" pitchFamily="18" charset="0"/>
              <a:ea typeface="+mn-ea"/>
              <a:cs typeface="Times New Roman" pitchFamily="18" charset="0"/>
            </a:rPr>
            <a:t>на  2021 год и на плановый период 2022 и </a:t>
          </a:r>
          <a:r>
            <a:rPr lang="ru-RU" sz="1600" b="0" i="0" baseline="0">
              <a:latin typeface="Times New Roman" pitchFamily="18" charset="0"/>
              <a:ea typeface="+mn-ea"/>
              <a:cs typeface="Times New Roman" pitchFamily="18" charset="0"/>
            </a:rPr>
            <a:t>2023 </a:t>
          </a:r>
          <a:r>
            <a:rPr lang="ru-RU" sz="1600" b="0" i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годов</a:t>
          </a:r>
          <a:r>
            <a:rPr lang="ru-RU" sz="16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""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5191125</xdr:colOff>
      <xdr:row>0</xdr:row>
      <xdr:rowOff>0</xdr:rowOff>
    </xdr:from>
    <xdr:to>
      <xdr:col>7</xdr:col>
      <xdr:colOff>1063625</xdr:colOff>
      <xdr:row>1</xdr:row>
      <xdr:rowOff>238124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191125" y="0"/>
          <a:ext cx="6905625" cy="16192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4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/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к Решению сессии Совета депутатов  № 31-2  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  от  22 ноября  2021  г.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"О внесении изменений в Решение Совета депутатов №23-1 от 30.12.2020 г."О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 сельское поселение</a:t>
          </a:r>
          <a:endParaRPr lang="ru-RU" sz="18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/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на  2021 год и на плановый период 2022 и 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2023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годов""</a:t>
          </a: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endParaRPr lang="ru-RU" sz="18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1698626</xdr:colOff>
      <xdr:row>0</xdr:row>
      <xdr:rowOff>0</xdr:rowOff>
    </xdr:from>
    <xdr:to>
      <xdr:col>4</xdr:col>
      <xdr:colOff>1508126</xdr:colOff>
      <xdr:row>0</xdr:row>
      <xdr:rowOff>2222500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698626" y="0"/>
          <a:ext cx="7112000" cy="222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ru-RU" sz="1800" b="0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Приложение 5</a:t>
          </a:r>
          <a:endParaRPr lang="ru-RU" sz="1800" b="0" i="0" strike="noStrike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  <a:p>
          <a:pPr algn="l" rtl="1"/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к Решению сессии Совета депутатов  № 31-1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  от   22 ноября 2021  г.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"О внесении изменений в Решение Совета депутатов №23-1 от 30.12.2020 г."О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бюджете муниципального образования Чергинское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 сельское поселение</a:t>
          </a:r>
          <a:endParaRPr lang="ru-RU" sz="18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l"/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на  2021 год и на плановый период 2022 и </a:t>
          </a:r>
          <a:r>
            <a:rPr lang="ru-RU" sz="1800" b="0" i="0" baseline="0">
              <a:latin typeface="Times New Roman" pitchFamily="18" charset="0"/>
              <a:ea typeface="+mn-ea"/>
              <a:cs typeface="Times New Roman" pitchFamily="18" charset="0"/>
            </a:rPr>
            <a:t>2023 </a:t>
          </a:r>
          <a:r>
            <a:rPr lang="ru-RU" sz="1800" b="0" i="0">
              <a:latin typeface="Times New Roman" pitchFamily="18" charset="0"/>
              <a:ea typeface="+mn-ea"/>
              <a:cs typeface="Times New Roman" pitchFamily="18" charset="0"/>
            </a:rPr>
            <a:t>годов""</a:t>
          </a:r>
          <a:r>
            <a:rPr lang="ru-RU" sz="1800" b="0" i="0" strike="noStrike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</a:t>
          </a:r>
          <a:endParaRPr lang="ru-RU" sz="1800" b="0" i="0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%20&#1082;&#1086;&#1084;&#1087;&#1072;/&#1073;&#1102;&#1076;&#1078;&#1077;&#1090;/&#1087;&#1088;&#1086;&#1077;&#1082;&#1090;%20&#1073;&#1102;&#1076;&#1078;&#1077;&#1090;&#1072;%202014-2016/&#1073;&#1102;&#1076;&#1078;&#1077;&#1090;%20&#1085;&#1072;%202014%20&#1075;&#1086;&#1076;%202-&#1095;&#1090;&#1077;&#1085;&#1080;&#1077;/&#1091;&#1090;&#1074;&#1077;&#1088;&#1078;&#1076;&#1077;&#1085;&#1085;&#1099;&#1081;%20&#1073;&#1102;&#1076;&#1078;&#1077;&#1090;%202014%20&#1075;&#1086;&#1076;/&#1073;&#1102;&#1076;&#1078;&#1077;&#1090;%202011/&#1050;&#1086;&#1087;&#1080;&#1103;%20&#1073;&#1102;&#1076;&#1078;&#1077;&#1090;%202011%20&#1087;&#1086;&#1089;&#1083;&#1077;%20&#1074;&#1086;&#1089;&#1089;&#1090;&#1072;&#1085;/Documents%20and%20Settings/USER/&#1052;&#1086;&#1080;%20&#1076;&#1086;&#1082;&#1091;&#1084;&#1077;&#1085;&#1090;&#1099;/25%20&#1084;&#1072;&#1088;&#1090;&#1072;/&#1087;&#1088;&#1080;&#1083;&#1086;&#1078;&#1077;&#1085;&#1080;&#110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/Documents%20and%20Settings/Admin/&#1056;&#1072;&#1073;&#1086;&#1095;&#1080;&#1081;%20&#1089;&#1090;&#1086;&#1083;/&#1073;&#1102;&#1076;&#1078;&#1077;&#1090;/&#1073;&#1102;&#1076;&#1078;&#1077;&#1090;%202010%20&#1075;&#1086;&#1076;&#1072;%20&#1088;&#1072;&#1081;&#1086;&#1085;&#1072;/&#1080;&#1079;&#1084;&#1077;&#1085;&#1077;&#1085;&#1080;&#1103;/29.09/&#1044;&#1086;&#1082;&#1091;&#1084;&#1077;&#1085;&#1090;&#1099;%20&#1057;&#1072;&#1096;&#1072;/&#1057;&#1072;&#1096;&#1072;%20&#1041;/&#1073;&#1102;&#1076;&#1078;&#1077;&#1090;/&#1073;&#1102;&#1076;&#1078;&#1077;&#1090;%202010%20&#1075;&#1086;&#1076;&#1072;%20&#1088;&#1072;&#1081;&#1086;&#1085;&#1072;/&#1080;&#1079;&#1084;&#1077;&#1085;&#1077;&#1085;&#1080;&#1103;/18%20&#1084;&#1072;&#1103;%202010%20&#1075;/&#1087;&#1088;&#1080;&#1083;&#1086;&#1078;&#1077;&#1085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/&#1080;&#1079;&#1084;&#1077;&#1085;&#1077;&#1085;&#1080;&#1077;%20&#1086;&#1082;&#1090;&#1103;&#1073;&#1088;&#1100;%202015&#1075;/Documents%20and%20Settings/Admin/&#1056;&#1072;&#1073;&#1086;&#1095;&#1080;&#1081;%20&#1089;&#1090;&#1086;&#1083;/&#1073;&#1102;&#1076;&#1078;&#1077;&#1090;/&#1073;&#1102;&#1076;&#1078;&#1077;&#1090;%202010%20&#1075;&#1086;&#1076;&#1072;%20&#1088;&#1072;&#1081;&#1086;&#1085;&#1072;/&#1080;&#1079;&#1084;&#1077;&#1085;&#1077;&#1085;&#1080;&#1103;/29.09/&#1044;&#1086;&#1082;&#1091;&#1084;&#1077;&#1085;&#1090;&#1099;%20&#1057;&#1072;&#1096;&#1072;/&#1057;&#1072;&#1096;&#1072;%20&#1041;/&#1073;&#1102;&#1076;&#1078;&#1077;&#1090;/&#1073;&#1102;&#1076;&#1078;&#1077;&#1090;%202010%20&#1075;&#1086;&#1076;&#1072;%20&#1088;&#1072;&#1081;&#1086;&#1085;&#1072;/&#1080;&#1079;&#1084;&#1077;&#1085;&#1077;&#1085;&#1080;&#1103;/18%20&#1084;&#1072;&#1103;%202010%20&#1075;/&#1087;&#1088;&#1080;&#1083;&#1086;&#1078;&#1077;&#108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3"/>
      <sheetName val="4,"/>
      <sheetName val="5,"/>
      <sheetName val="6"/>
      <sheetName val="6 (источники)"/>
      <sheetName val="6 (на сессию)"/>
      <sheetName val="7"/>
      <sheetName val="7 (3)"/>
      <sheetName val="7 (2)"/>
      <sheetName val="8 (2)"/>
      <sheetName val="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3"/>
      <sheetName val="4,"/>
      <sheetName val="5,"/>
      <sheetName val="6"/>
      <sheetName val="6 (источники)"/>
      <sheetName val="6 (на сессию)"/>
      <sheetName val="7"/>
      <sheetName val="7 (3)"/>
      <sheetName val="7 (2)"/>
      <sheetName val="8 (2)"/>
      <sheetName val="8"/>
      <sheetName val="5"/>
      <sheetName val="6 "/>
      <sheetName val="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3"/>
      <sheetName val="4,"/>
      <sheetName val="5"/>
      <sheetName val="6 "/>
      <sheetName val="7"/>
      <sheetName val="8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3"/>
      <sheetName val="4,"/>
      <sheetName val="5"/>
      <sheetName val="6 "/>
      <sheetName val="7"/>
      <sheetName val="8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2"/>
  <sheetViews>
    <sheetView view="pageBreakPreview" topLeftCell="A28" zoomScaleSheetLayoutView="100" workbookViewId="0">
      <selection activeCell="E35" sqref="E35"/>
    </sheetView>
  </sheetViews>
  <sheetFormatPr defaultRowHeight="12.75" x14ac:dyDescent="0.2"/>
  <cols>
    <col min="1" max="1" width="7.5703125" style="17" customWidth="1"/>
    <col min="2" max="2" width="32.7109375" style="18" customWidth="1"/>
    <col min="3" max="3" width="53" style="19" customWidth="1"/>
    <col min="4" max="4" width="15.5703125" style="19" customWidth="1"/>
    <col min="5" max="5" width="18.42578125" style="18" customWidth="1"/>
    <col min="6" max="256" width="9.140625" style="17"/>
    <col min="257" max="257" width="17.42578125" style="17" customWidth="1"/>
    <col min="258" max="258" width="25" style="17" customWidth="1"/>
    <col min="259" max="259" width="48.28515625" style="17" customWidth="1"/>
    <col min="260" max="261" width="19.5703125" style="17" customWidth="1"/>
    <col min="262" max="512" width="9.140625" style="17"/>
    <col min="513" max="513" width="17.42578125" style="17" customWidth="1"/>
    <col min="514" max="514" width="25" style="17" customWidth="1"/>
    <col min="515" max="515" width="48.28515625" style="17" customWidth="1"/>
    <col min="516" max="517" width="19.5703125" style="17" customWidth="1"/>
    <col min="518" max="768" width="9.140625" style="17"/>
    <col min="769" max="769" width="17.42578125" style="17" customWidth="1"/>
    <col min="770" max="770" width="25" style="17" customWidth="1"/>
    <col min="771" max="771" width="48.28515625" style="17" customWidth="1"/>
    <col min="772" max="773" width="19.5703125" style="17" customWidth="1"/>
    <col min="774" max="1024" width="9.140625" style="17"/>
    <col min="1025" max="1025" width="17.42578125" style="17" customWidth="1"/>
    <col min="1026" max="1026" width="25" style="17" customWidth="1"/>
    <col min="1027" max="1027" width="48.28515625" style="17" customWidth="1"/>
    <col min="1028" max="1029" width="19.5703125" style="17" customWidth="1"/>
    <col min="1030" max="1280" width="9.140625" style="17"/>
    <col min="1281" max="1281" width="17.42578125" style="17" customWidth="1"/>
    <col min="1282" max="1282" width="25" style="17" customWidth="1"/>
    <col min="1283" max="1283" width="48.28515625" style="17" customWidth="1"/>
    <col min="1284" max="1285" width="19.5703125" style="17" customWidth="1"/>
    <col min="1286" max="1536" width="9.140625" style="17"/>
    <col min="1537" max="1537" width="17.42578125" style="17" customWidth="1"/>
    <col min="1538" max="1538" width="25" style="17" customWidth="1"/>
    <col min="1539" max="1539" width="48.28515625" style="17" customWidth="1"/>
    <col min="1540" max="1541" width="19.5703125" style="17" customWidth="1"/>
    <col min="1542" max="1792" width="9.140625" style="17"/>
    <col min="1793" max="1793" width="17.42578125" style="17" customWidth="1"/>
    <col min="1794" max="1794" width="25" style="17" customWidth="1"/>
    <col min="1795" max="1795" width="48.28515625" style="17" customWidth="1"/>
    <col min="1796" max="1797" width="19.5703125" style="17" customWidth="1"/>
    <col min="1798" max="2048" width="9.140625" style="17"/>
    <col min="2049" max="2049" width="17.42578125" style="17" customWidth="1"/>
    <col min="2050" max="2050" width="25" style="17" customWidth="1"/>
    <col min="2051" max="2051" width="48.28515625" style="17" customWidth="1"/>
    <col min="2052" max="2053" width="19.5703125" style="17" customWidth="1"/>
    <col min="2054" max="2304" width="9.140625" style="17"/>
    <col min="2305" max="2305" width="17.42578125" style="17" customWidth="1"/>
    <col min="2306" max="2306" width="25" style="17" customWidth="1"/>
    <col min="2307" max="2307" width="48.28515625" style="17" customWidth="1"/>
    <col min="2308" max="2309" width="19.5703125" style="17" customWidth="1"/>
    <col min="2310" max="2560" width="9.140625" style="17"/>
    <col min="2561" max="2561" width="17.42578125" style="17" customWidth="1"/>
    <col min="2562" max="2562" width="25" style="17" customWidth="1"/>
    <col min="2563" max="2563" width="48.28515625" style="17" customWidth="1"/>
    <col min="2564" max="2565" width="19.5703125" style="17" customWidth="1"/>
    <col min="2566" max="2816" width="9.140625" style="17"/>
    <col min="2817" max="2817" width="17.42578125" style="17" customWidth="1"/>
    <col min="2818" max="2818" width="25" style="17" customWidth="1"/>
    <col min="2819" max="2819" width="48.28515625" style="17" customWidth="1"/>
    <col min="2820" max="2821" width="19.5703125" style="17" customWidth="1"/>
    <col min="2822" max="3072" width="9.140625" style="17"/>
    <col min="3073" max="3073" width="17.42578125" style="17" customWidth="1"/>
    <col min="3074" max="3074" width="25" style="17" customWidth="1"/>
    <col min="3075" max="3075" width="48.28515625" style="17" customWidth="1"/>
    <col min="3076" max="3077" width="19.5703125" style="17" customWidth="1"/>
    <col min="3078" max="3328" width="9.140625" style="17"/>
    <col min="3329" max="3329" width="17.42578125" style="17" customWidth="1"/>
    <col min="3330" max="3330" width="25" style="17" customWidth="1"/>
    <col min="3331" max="3331" width="48.28515625" style="17" customWidth="1"/>
    <col min="3332" max="3333" width="19.5703125" style="17" customWidth="1"/>
    <col min="3334" max="3584" width="9.140625" style="17"/>
    <col min="3585" max="3585" width="17.42578125" style="17" customWidth="1"/>
    <col min="3586" max="3586" width="25" style="17" customWidth="1"/>
    <col min="3587" max="3587" width="48.28515625" style="17" customWidth="1"/>
    <col min="3588" max="3589" width="19.5703125" style="17" customWidth="1"/>
    <col min="3590" max="3840" width="9.140625" style="17"/>
    <col min="3841" max="3841" width="17.42578125" style="17" customWidth="1"/>
    <col min="3842" max="3842" width="25" style="17" customWidth="1"/>
    <col min="3843" max="3843" width="48.28515625" style="17" customWidth="1"/>
    <col min="3844" max="3845" width="19.5703125" style="17" customWidth="1"/>
    <col min="3846" max="4096" width="9.140625" style="17"/>
    <col min="4097" max="4097" width="17.42578125" style="17" customWidth="1"/>
    <col min="4098" max="4098" width="25" style="17" customWidth="1"/>
    <col min="4099" max="4099" width="48.28515625" style="17" customWidth="1"/>
    <col min="4100" max="4101" width="19.5703125" style="17" customWidth="1"/>
    <col min="4102" max="4352" width="9.140625" style="17"/>
    <col min="4353" max="4353" width="17.42578125" style="17" customWidth="1"/>
    <col min="4354" max="4354" width="25" style="17" customWidth="1"/>
    <col min="4355" max="4355" width="48.28515625" style="17" customWidth="1"/>
    <col min="4356" max="4357" width="19.5703125" style="17" customWidth="1"/>
    <col min="4358" max="4608" width="9.140625" style="17"/>
    <col min="4609" max="4609" width="17.42578125" style="17" customWidth="1"/>
    <col min="4610" max="4610" width="25" style="17" customWidth="1"/>
    <col min="4611" max="4611" width="48.28515625" style="17" customWidth="1"/>
    <col min="4612" max="4613" width="19.5703125" style="17" customWidth="1"/>
    <col min="4614" max="4864" width="9.140625" style="17"/>
    <col min="4865" max="4865" width="17.42578125" style="17" customWidth="1"/>
    <col min="4866" max="4866" width="25" style="17" customWidth="1"/>
    <col min="4867" max="4867" width="48.28515625" style="17" customWidth="1"/>
    <col min="4868" max="4869" width="19.5703125" style="17" customWidth="1"/>
    <col min="4870" max="5120" width="9.140625" style="17"/>
    <col min="5121" max="5121" width="17.42578125" style="17" customWidth="1"/>
    <col min="5122" max="5122" width="25" style="17" customWidth="1"/>
    <col min="5123" max="5123" width="48.28515625" style="17" customWidth="1"/>
    <col min="5124" max="5125" width="19.5703125" style="17" customWidth="1"/>
    <col min="5126" max="5376" width="9.140625" style="17"/>
    <col min="5377" max="5377" width="17.42578125" style="17" customWidth="1"/>
    <col min="5378" max="5378" width="25" style="17" customWidth="1"/>
    <col min="5379" max="5379" width="48.28515625" style="17" customWidth="1"/>
    <col min="5380" max="5381" width="19.5703125" style="17" customWidth="1"/>
    <col min="5382" max="5632" width="9.140625" style="17"/>
    <col min="5633" max="5633" width="17.42578125" style="17" customWidth="1"/>
    <col min="5634" max="5634" width="25" style="17" customWidth="1"/>
    <col min="5635" max="5635" width="48.28515625" style="17" customWidth="1"/>
    <col min="5636" max="5637" width="19.5703125" style="17" customWidth="1"/>
    <col min="5638" max="5888" width="9.140625" style="17"/>
    <col min="5889" max="5889" width="17.42578125" style="17" customWidth="1"/>
    <col min="5890" max="5890" width="25" style="17" customWidth="1"/>
    <col min="5891" max="5891" width="48.28515625" style="17" customWidth="1"/>
    <col min="5892" max="5893" width="19.5703125" style="17" customWidth="1"/>
    <col min="5894" max="6144" width="9.140625" style="17"/>
    <col min="6145" max="6145" width="17.42578125" style="17" customWidth="1"/>
    <col min="6146" max="6146" width="25" style="17" customWidth="1"/>
    <col min="6147" max="6147" width="48.28515625" style="17" customWidth="1"/>
    <col min="6148" max="6149" width="19.5703125" style="17" customWidth="1"/>
    <col min="6150" max="6400" width="9.140625" style="17"/>
    <col min="6401" max="6401" width="17.42578125" style="17" customWidth="1"/>
    <col min="6402" max="6402" width="25" style="17" customWidth="1"/>
    <col min="6403" max="6403" width="48.28515625" style="17" customWidth="1"/>
    <col min="6404" max="6405" width="19.5703125" style="17" customWidth="1"/>
    <col min="6406" max="6656" width="9.140625" style="17"/>
    <col min="6657" max="6657" width="17.42578125" style="17" customWidth="1"/>
    <col min="6658" max="6658" width="25" style="17" customWidth="1"/>
    <col min="6659" max="6659" width="48.28515625" style="17" customWidth="1"/>
    <col min="6660" max="6661" width="19.5703125" style="17" customWidth="1"/>
    <col min="6662" max="6912" width="9.140625" style="17"/>
    <col min="6913" max="6913" width="17.42578125" style="17" customWidth="1"/>
    <col min="6914" max="6914" width="25" style="17" customWidth="1"/>
    <col min="6915" max="6915" width="48.28515625" style="17" customWidth="1"/>
    <col min="6916" max="6917" width="19.5703125" style="17" customWidth="1"/>
    <col min="6918" max="7168" width="9.140625" style="17"/>
    <col min="7169" max="7169" width="17.42578125" style="17" customWidth="1"/>
    <col min="7170" max="7170" width="25" style="17" customWidth="1"/>
    <col min="7171" max="7171" width="48.28515625" style="17" customWidth="1"/>
    <col min="7172" max="7173" width="19.5703125" style="17" customWidth="1"/>
    <col min="7174" max="7424" width="9.140625" style="17"/>
    <col min="7425" max="7425" width="17.42578125" style="17" customWidth="1"/>
    <col min="7426" max="7426" width="25" style="17" customWidth="1"/>
    <col min="7427" max="7427" width="48.28515625" style="17" customWidth="1"/>
    <col min="7428" max="7429" width="19.5703125" style="17" customWidth="1"/>
    <col min="7430" max="7680" width="9.140625" style="17"/>
    <col min="7681" max="7681" width="17.42578125" style="17" customWidth="1"/>
    <col min="7682" max="7682" width="25" style="17" customWidth="1"/>
    <col min="7683" max="7683" width="48.28515625" style="17" customWidth="1"/>
    <col min="7684" max="7685" width="19.5703125" style="17" customWidth="1"/>
    <col min="7686" max="7936" width="9.140625" style="17"/>
    <col min="7937" max="7937" width="17.42578125" style="17" customWidth="1"/>
    <col min="7938" max="7938" width="25" style="17" customWidth="1"/>
    <col min="7939" max="7939" width="48.28515625" style="17" customWidth="1"/>
    <col min="7940" max="7941" width="19.5703125" style="17" customWidth="1"/>
    <col min="7942" max="8192" width="9.140625" style="17"/>
    <col min="8193" max="8193" width="17.42578125" style="17" customWidth="1"/>
    <col min="8194" max="8194" width="25" style="17" customWidth="1"/>
    <col min="8195" max="8195" width="48.28515625" style="17" customWidth="1"/>
    <col min="8196" max="8197" width="19.5703125" style="17" customWidth="1"/>
    <col min="8198" max="8448" width="9.140625" style="17"/>
    <col min="8449" max="8449" width="17.42578125" style="17" customWidth="1"/>
    <col min="8450" max="8450" width="25" style="17" customWidth="1"/>
    <col min="8451" max="8451" width="48.28515625" style="17" customWidth="1"/>
    <col min="8452" max="8453" width="19.5703125" style="17" customWidth="1"/>
    <col min="8454" max="8704" width="9.140625" style="17"/>
    <col min="8705" max="8705" width="17.42578125" style="17" customWidth="1"/>
    <col min="8706" max="8706" width="25" style="17" customWidth="1"/>
    <col min="8707" max="8707" width="48.28515625" style="17" customWidth="1"/>
    <col min="8708" max="8709" width="19.5703125" style="17" customWidth="1"/>
    <col min="8710" max="8960" width="9.140625" style="17"/>
    <col min="8961" max="8961" width="17.42578125" style="17" customWidth="1"/>
    <col min="8962" max="8962" width="25" style="17" customWidth="1"/>
    <col min="8963" max="8963" width="48.28515625" style="17" customWidth="1"/>
    <col min="8964" max="8965" width="19.5703125" style="17" customWidth="1"/>
    <col min="8966" max="9216" width="9.140625" style="17"/>
    <col min="9217" max="9217" width="17.42578125" style="17" customWidth="1"/>
    <col min="9218" max="9218" width="25" style="17" customWidth="1"/>
    <col min="9219" max="9219" width="48.28515625" style="17" customWidth="1"/>
    <col min="9220" max="9221" width="19.5703125" style="17" customWidth="1"/>
    <col min="9222" max="9472" width="9.140625" style="17"/>
    <col min="9473" max="9473" width="17.42578125" style="17" customWidth="1"/>
    <col min="9474" max="9474" width="25" style="17" customWidth="1"/>
    <col min="9475" max="9475" width="48.28515625" style="17" customWidth="1"/>
    <col min="9476" max="9477" width="19.5703125" style="17" customWidth="1"/>
    <col min="9478" max="9728" width="9.140625" style="17"/>
    <col min="9729" max="9729" width="17.42578125" style="17" customWidth="1"/>
    <col min="9730" max="9730" width="25" style="17" customWidth="1"/>
    <col min="9731" max="9731" width="48.28515625" style="17" customWidth="1"/>
    <col min="9732" max="9733" width="19.5703125" style="17" customWidth="1"/>
    <col min="9734" max="9984" width="9.140625" style="17"/>
    <col min="9985" max="9985" width="17.42578125" style="17" customWidth="1"/>
    <col min="9986" max="9986" width="25" style="17" customWidth="1"/>
    <col min="9987" max="9987" width="48.28515625" style="17" customWidth="1"/>
    <col min="9988" max="9989" width="19.5703125" style="17" customWidth="1"/>
    <col min="9990" max="10240" width="9.140625" style="17"/>
    <col min="10241" max="10241" width="17.42578125" style="17" customWidth="1"/>
    <col min="10242" max="10242" width="25" style="17" customWidth="1"/>
    <col min="10243" max="10243" width="48.28515625" style="17" customWidth="1"/>
    <col min="10244" max="10245" width="19.5703125" style="17" customWidth="1"/>
    <col min="10246" max="10496" width="9.140625" style="17"/>
    <col min="10497" max="10497" width="17.42578125" style="17" customWidth="1"/>
    <col min="10498" max="10498" width="25" style="17" customWidth="1"/>
    <col min="10499" max="10499" width="48.28515625" style="17" customWidth="1"/>
    <col min="10500" max="10501" width="19.5703125" style="17" customWidth="1"/>
    <col min="10502" max="10752" width="9.140625" style="17"/>
    <col min="10753" max="10753" width="17.42578125" style="17" customWidth="1"/>
    <col min="10754" max="10754" width="25" style="17" customWidth="1"/>
    <col min="10755" max="10755" width="48.28515625" style="17" customWidth="1"/>
    <col min="10756" max="10757" width="19.5703125" style="17" customWidth="1"/>
    <col min="10758" max="11008" width="9.140625" style="17"/>
    <col min="11009" max="11009" width="17.42578125" style="17" customWidth="1"/>
    <col min="11010" max="11010" width="25" style="17" customWidth="1"/>
    <col min="11011" max="11011" width="48.28515625" style="17" customWidth="1"/>
    <col min="11012" max="11013" width="19.5703125" style="17" customWidth="1"/>
    <col min="11014" max="11264" width="9.140625" style="17"/>
    <col min="11265" max="11265" width="17.42578125" style="17" customWidth="1"/>
    <col min="11266" max="11266" width="25" style="17" customWidth="1"/>
    <col min="11267" max="11267" width="48.28515625" style="17" customWidth="1"/>
    <col min="11268" max="11269" width="19.5703125" style="17" customWidth="1"/>
    <col min="11270" max="11520" width="9.140625" style="17"/>
    <col min="11521" max="11521" width="17.42578125" style="17" customWidth="1"/>
    <col min="11522" max="11522" width="25" style="17" customWidth="1"/>
    <col min="11523" max="11523" width="48.28515625" style="17" customWidth="1"/>
    <col min="11524" max="11525" width="19.5703125" style="17" customWidth="1"/>
    <col min="11526" max="11776" width="9.140625" style="17"/>
    <col min="11777" max="11777" width="17.42578125" style="17" customWidth="1"/>
    <col min="11778" max="11778" width="25" style="17" customWidth="1"/>
    <col min="11779" max="11779" width="48.28515625" style="17" customWidth="1"/>
    <col min="11780" max="11781" width="19.5703125" style="17" customWidth="1"/>
    <col min="11782" max="12032" width="9.140625" style="17"/>
    <col min="12033" max="12033" width="17.42578125" style="17" customWidth="1"/>
    <col min="12034" max="12034" width="25" style="17" customWidth="1"/>
    <col min="12035" max="12035" width="48.28515625" style="17" customWidth="1"/>
    <col min="12036" max="12037" width="19.5703125" style="17" customWidth="1"/>
    <col min="12038" max="12288" width="9.140625" style="17"/>
    <col min="12289" max="12289" width="17.42578125" style="17" customWidth="1"/>
    <col min="12290" max="12290" width="25" style="17" customWidth="1"/>
    <col min="12291" max="12291" width="48.28515625" style="17" customWidth="1"/>
    <col min="12292" max="12293" width="19.5703125" style="17" customWidth="1"/>
    <col min="12294" max="12544" width="9.140625" style="17"/>
    <col min="12545" max="12545" width="17.42578125" style="17" customWidth="1"/>
    <col min="12546" max="12546" width="25" style="17" customWidth="1"/>
    <col min="12547" max="12547" width="48.28515625" style="17" customWidth="1"/>
    <col min="12548" max="12549" width="19.5703125" style="17" customWidth="1"/>
    <col min="12550" max="12800" width="9.140625" style="17"/>
    <col min="12801" max="12801" width="17.42578125" style="17" customWidth="1"/>
    <col min="12802" max="12802" width="25" style="17" customWidth="1"/>
    <col min="12803" max="12803" width="48.28515625" style="17" customWidth="1"/>
    <col min="12804" max="12805" width="19.5703125" style="17" customWidth="1"/>
    <col min="12806" max="13056" width="9.140625" style="17"/>
    <col min="13057" max="13057" width="17.42578125" style="17" customWidth="1"/>
    <col min="13058" max="13058" width="25" style="17" customWidth="1"/>
    <col min="13059" max="13059" width="48.28515625" style="17" customWidth="1"/>
    <col min="13060" max="13061" width="19.5703125" style="17" customWidth="1"/>
    <col min="13062" max="13312" width="9.140625" style="17"/>
    <col min="13313" max="13313" width="17.42578125" style="17" customWidth="1"/>
    <col min="13314" max="13314" width="25" style="17" customWidth="1"/>
    <col min="13315" max="13315" width="48.28515625" style="17" customWidth="1"/>
    <col min="13316" max="13317" width="19.5703125" style="17" customWidth="1"/>
    <col min="13318" max="13568" width="9.140625" style="17"/>
    <col min="13569" max="13569" width="17.42578125" style="17" customWidth="1"/>
    <col min="13570" max="13570" width="25" style="17" customWidth="1"/>
    <col min="13571" max="13571" width="48.28515625" style="17" customWidth="1"/>
    <col min="13572" max="13573" width="19.5703125" style="17" customWidth="1"/>
    <col min="13574" max="13824" width="9.140625" style="17"/>
    <col min="13825" max="13825" width="17.42578125" style="17" customWidth="1"/>
    <col min="13826" max="13826" width="25" style="17" customWidth="1"/>
    <col min="13827" max="13827" width="48.28515625" style="17" customWidth="1"/>
    <col min="13828" max="13829" width="19.5703125" style="17" customWidth="1"/>
    <col min="13830" max="14080" width="9.140625" style="17"/>
    <col min="14081" max="14081" width="17.42578125" style="17" customWidth="1"/>
    <col min="14082" max="14082" width="25" style="17" customWidth="1"/>
    <col min="14083" max="14083" width="48.28515625" style="17" customWidth="1"/>
    <col min="14084" max="14085" width="19.5703125" style="17" customWidth="1"/>
    <col min="14086" max="14336" width="9.140625" style="17"/>
    <col min="14337" max="14337" width="17.42578125" style="17" customWidth="1"/>
    <col min="14338" max="14338" width="25" style="17" customWidth="1"/>
    <col min="14339" max="14339" width="48.28515625" style="17" customWidth="1"/>
    <col min="14340" max="14341" width="19.5703125" style="17" customWidth="1"/>
    <col min="14342" max="14592" width="9.140625" style="17"/>
    <col min="14593" max="14593" width="17.42578125" style="17" customWidth="1"/>
    <col min="14594" max="14594" width="25" style="17" customWidth="1"/>
    <col min="14595" max="14595" width="48.28515625" style="17" customWidth="1"/>
    <col min="14596" max="14597" width="19.5703125" style="17" customWidth="1"/>
    <col min="14598" max="14848" width="9.140625" style="17"/>
    <col min="14849" max="14849" width="17.42578125" style="17" customWidth="1"/>
    <col min="14850" max="14850" width="25" style="17" customWidth="1"/>
    <col min="14851" max="14851" width="48.28515625" style="17" customWidth="1"/>
    <col min="14852" max="14853" width="19.5703125" style="17" customWidth="1"/>
    <col min="14854" max="15104" width="9.140625" style="17"/>
    <col min="15105" max="15105" width="17.42578125" style="17" customWidth="1"/>
    <col min="15106" max="15106" width="25" style="17" customWidth="1"/>
    <col min="15107" max="15107" width="48.28515625" style="17" customWidth="1"/>
    <col min="15108" max="15109" width="19.5703125" style="17" customWidth="1"/>
    <col min="15110" max="15360" width="9.140625" style="17"/>
    <col min="15361" max="15361" width="17.42578125" style="17" customWidth="1"/>
    <col min="15362" max="15362" width="25" style="17" customWidth="1"/>
    <col min="15363" max="15363" width="48.28515625" style="17" customWidth="1"/>
    <col min="15364" max="15365" width="19.5703125" style="17" customWidth="1"/>
    <col min="15366" max="15616" width="9.140625" style="17"/>
    <col min="15617" max="15617" width="17.42578125" style="17" customWidth="1"/>
    <col min="15618" max="15618" width="25" style="17" customWidth="1"/>
    <col min="15619" max="15619" width="48.28515625" style="17" customWidth="1"/>
    <col min="15620" max="15621" width="19.5703125" style="17" customWidth="1"/>
    <col min="15622" max="15872" width="9.140625" style="17"/>
    <col min="15873" max="15873" width="17.42578125" style="17" customWidth="1"/>
    <col min="15874" max="15874" width="25" style="17" customWidth="1"/>
    <col min="15875" max="15875" width="48.28515625" style="17" customWidth="1"/>
    <col min="15876" max="15877" width="19.5703125" style="17" customWidth="1"/>
    <col min="15878" max="16128" width="9.140625" style="17"/>
    <col min="16129" max="16129" width="17.42578125" style="17" customWidth="1"/>
    <col min="16130" max="16130" width="25" style="17" customWidth="1"/>
    <col min="16131" max="16131" width="48.28515625" style="17" customWidth="1"/>
    <col min="16132" max="16133" width="19.5703125" style="17" customWidth="1"/>
    <col min="16134" max="16384" width="9.140625" style="17"/>
  </cols>
  <sheetData>
    <row r="1" spans="1:5" s="13" customFormat="1" ht="153.75" customHeight="1" x14ac:dyDescent="0.2">
      <c r="B1" s="44"/>
      <c r="C1" s="43"/>
      <c r="D1" s="43"/>
      <c r="E1" s="89"/>
    </row>
    <row r="2" spans="1:5" s="15" customFormat="1" ht="41.25" customHeight="1" x14ac:dyDescent="0.3">
      <c r="A2" s="206" t="s">
        <v>194</v>
      </c>
      <c r="B2" s="207"/>
      <c r="C2" s="207"/>
      <c r="D2" s="207"/>
      <c r="E2" s="207"/>
    </row>
    <row r="3" spans="1:5" s="13" customFormat="1" ht="15.75" x14ac:dyDescent="0.2">
      <c r="A3" s="42"/>
      <c r="B3" s="41"/>
      <c r="C3" s="40"/>
      <c r="D3" s="40"/>
      <c r="E3" s="39" t="s">
        <v>23</v>
      </c>
    </row>
    <row r="4" spans="1:5" s="15" customFormat="1" ht="133.5" customHeight="1" x14ac:dyDescent="0.3">
      <c r="A4" s="27" t="s">
        <v>46</v>
      </c>
      <c r="B4" s="27" t="s">
        <v>45</v>
      </c>
      <c r="C4" s="27" t="s">
        <v>44</v>
      </c>
      <c r="D4" s="27" t="s">
        <v>148</v>
      </c>
      <c r="E4" s="27" t="s">
        <v>70</v>
      </c>
    </row>
    <row r="5" spans="1:5" s="36" customFormat="1" ht="15.75" x14ac:dyDescent="0.25">
      <c r="A5" s="37">
        <v>1</v>
      </c>
      <c r="B5" s="37">
        <v>2</v>
      </c>
      <c r="C5" s="38">
        <v>3</v>
      </c>
      <c r="D5" s="38"/>
      <c r="E5" s="37">
        <v>5</v>
      </c>
    </row>
    <row r="6" spans="1:5" s="15" customFormat="1" ht="37.5" x14ac:dyDescent="0.3">
      <c r="A6" s="59">
        <v>182</v>
      </c>
      <c r="B6" s="27" t="s">
        <v>43</v>
      </c>
      <c r="C6" s="28" t="s">
        <v>42</v>
      </c>
      <c r="D6" s="156">
        <f>D7+D14+D16</f>
        <v>-49.019999999999996</v>
      </c>
      <c r="E6" s="88">
        <f>E7+E16+E14</f>
        <v>1461.24</v>
      </c>
    </row>
    <row r="7" spans="1:5" s="15" customFormat="1" ht="18.75" x14ac:dyDescent="0.3">
      <c r="A7" s="59"/>
      <c r="B7" s="27"/>
      <c r="C7" s="30" t="s">
        <v>41</v>
      </c>
      <c r="D7" s="156">
        <f>D8+D9+D11</f>
        <v>13.02</v>
      </c>
      <c r="E7" s="88">
        <f>E8+E9+E11</f>
        <v>1455.92</v>
      </c>
    </row>
    <row r="8" spans="1:5" s="15" customFormat="1" ht="18.75" x14ac:dyDescent="0.3">
      <c r="A8" s="59">
        <v>182</v>
      </c>
      <c r="B8" s="35" t="s">
        <v>40</v>
      </c>
      <c r="C8" s="30" t="s">
        <v>39</v>
      </c>
      <c r="D8" s="155"/>
      <c r="E8" s="60">
        <v>255</v>
      </c>
    </row>
    <row r="9" spans="1:5" s="34" customFormat="1" ht="18.75" x14ac:dyDescent="0.3">
      <c r="A9" s="59">
        <v>182</v>
      </c>
      <c r="B9" s="27" t="s">
        <v>38</v>
      </c>
      <c r="C9" s="28" t="s">
        <v>37</v>
      </c>
      <c r="D9" s="156">
        <f>D10</f>
        <v>0</v>
      </c>
      <c r="E9" s="88">
        <f>E10</f>
        <v>0</v>
      </c>
    </row>
    <row r="10" spans="1:5" s="15" customFormat="1" ht="18.75" x14ac:dyDescent="0.3">
      <c r="A10" s="59">
        <v>182</v>
      </c>
      <c r="B10" s="29" t="s">
        <v>36</v>
      </c>
      <c r="C10" s="30" t="s">
        <v>35</v>
      </c>
      <c r="D10" s="155"/>
      <c r="E10" s="60">
        <v>0</v>
      </c>
    </row>
    <row r="11" spans="1:5" s="34" customFormat="1" ht="18.75" x14ac:dyDescent="0.3">
      <c r="A11" s="59">
        <v>182</v>
      </c>
      <c r="B11" s="27" t="s">
        <v>34</v>
      </c>
      <c r="C11" s="28" t="s">
        <v>33</v>
      </c>
      <c r="D11" s="156">
        <f>D12+D13</f>
        <v>13.02</v>
      </c>
      <c r="E11" s="88">
        <f>E12+E13</f>
        <v>1200.92</v>
      </c>
    </row>
    <row r="12" spans="1:5" s="34" customFormat="1" ht="18.75" x14ac:dyDescent="0.3">
      <c r="A12" s="59">
        <v>182</v>
      </c>
      <c r="B12" s="29" t="s">
        <v>32</v>
      </c>
      <c r="C12" s="30" t="s">
        <v>31</v>
      </c>
      <c r="D12" s="155"/>
      <c r="E12" s="60">
        <v>230</v>
      </c>
    </row>
    <row r="13" spans="1:5" s="15" customFormat="1" ht="18.75" x14ac:dyDescent="0.3">
      <c r="A13" s="59">
        <v>182</v>
      </c>
      <c r="B13" s="29" t="s">
        <v>30</v>
      </c>
      <c r="C13" s="30" t="s">
        <v>29</v>
      </c>
      <c r="D13" s="155">
        <v>13.02</v>
      </c>
      <c r="E13" s="60">
        <v>970.92</v>
      </c>
    </row>
    <row r="14" spans="1:5" s="15" customFormat="1" ht="47.25" customHeight="1" x14ac:dyDescent="0.3">
      <c r="A14" s="59">
        <v>801</v>
      </c>
      <c r="B14" s="29" t="s">
        <v>234</v>
      </c>
      <c r="C14" s="199" t="s">
        <v>233</v>
      </c>
      <c r="D14" s="156">
        <v>-62.04</v>
      </c>
      <c r="E14" s="88">
        <v>2.3199999999999998</v>
      </c>
    </row>
    <row r="15" spans="1:5" s="15" customFormat="1" ht="137.25" customHeight="1" x14ac:dyDescent="0.3">
      <c r="A15" s="59">
        <v>801</v>
      </c>
      <c r="B15" s="29" t="s">
        <v>231</v>
      </c>
      <c r="C15" s="198" t="s">
        <v>232</v>
      </c>
      <c r="D15" s="205">
        <v>-62.04</v>
      </c>
      <c r="E15" s="60">
        <v>2.3199999999999998</v>
      </c>
    </row>
    <row r="16" spans="1:5" s="15" customFormat="1" ht="18.75" x14ac:dyDescent="0.3">
      <c r="A16" s="176">
        <v>906</v>
      </c>
      <c r="B16" s="27" t="s">
        <v>214</v>
      </c>
      <c r="C16" s="192" t="s">
        <v>213</v>
      </c>
      <c r="D16" s="156"/>
      <c r="E16" s="88">
        <v>3</v>
      </c>
    </row>
    <row r="17" spans="1:6" s="15" customFormat="1" ht="68.25" customHeight="1" x14ac:dyDescent="0.3">
      <c r="A17" s="35">
        <v>906</v>
      </c>
      <c r="B17" s="29" t="s">
        <v>215</v>
      </c>
      <c r="C17" s="194" t="s">
        <v>216</v>
      </c>
      <c r="D17" s="155"/>
      <c r="E17" s="60">
        <v>3</v>
      </c>
    </row>
    <row r="18" spans="1:6" s="15" customFormat="1" ht="81.75" customHeight="1" x14ac:dyDescent="0.3">
      <c r="A18" s="35">
        <v>906</v>
      </c>
      <c r="B18" s="29" t="s">
        <v>212</v>
      </c>
      <c r="C18" s="193" t="s">
        <v>217</v>
      </c>
      <c r="D18" s="155"/>
      <c r="E18" s="60">
        <v>3</v>
      </c>
    </row>
    <row r="19" spans="1:6" s="33" customFormat="1" ht="18.75" x14ac:dyDescent="0.3">
      <c r="A19" s="58">
        <v>801</v>
      </c>
      <c r="B19" s="27" t="s">
        <v>28</v>
      </c>
      <c r="C19" s="28" t="s">
        <v>27</v>
      </c>
      <c r="D19" s="156">
        <f>D21+D33</f>
        <v>1242.0800000000002</v>
      </c>
      <c r="E19" s="88">
        <f>E21+E33</f>
        <v>8466.9699999999993</v>
      </c>
    </row>
    <row r="20" spans="1:6" s="31" customFormat="1" ht="56.25" x14ac:dyDescent="0.3">
      <c r="A20" s="58">
        <v>801</v>
      </c>
      <c r="B20" s="27" t="s">
        <v>26</v>
      </c>
      <c r="C20" s="28" t="s">
        <v>25</v>
      </c>
      <c r="D20" s="156">
        <f>D21</f>
        <v>1118.18</v>
      </c>
      <c r="E20" s="88">
        <v>8172.97</v>
      </c>
    </row>
    <row r="21" spans="1:6" s="33" customFormat="1" ht="56.25" x14ac:dyDescent="0.3">
      <c r="A21" s="58">
        <v>801</v>
      </c>
      <c r="B21" s="27" t="s">
        <v>26</v>
      </c>
      <c r="C21" s="28" t="s">
        <v>25</v>
      </c>
      <c r="D21" s="156">
        <f>D22+D28+D30+D24</f>
        <v>1118.18</v>
      </c>
      <c r="E21" s="88">
        <f>E22+E28+E30+E24</f>
        <v>8172.9699999999993</v>
      </c>
      <c r="F21" s="95"/>
    </row>
    <row r="22" spans="1:6" s="97" customFormat="1" ht="75" x14ac:dyDescent="0.25">
      <c r="A22" s="29">
        <v>801</v>
      </c>
      <c r="B22" s="93" t="s">
        <v>175</v>
      </c>
      <c r="C22" s="94" t="s">
        <v>71</v>
      </c>
      <c r="D22" s="155">
        <f>D23</f>
        <v>0</v>
      </c>
      <c r="E22" s="60">
        <f>E23</f>
        <v>3069.2</v>
      </c>
      <c r="F22" s="96"/>
    </row>
    <row r="23" spans="1:6" s="97" customFormat="1" ht="56.25" x14ac:dyDescent="0.25">
      <c r="A23" s="29">
        <v>801</v>
      </c>
      <c r="B23" s="29" t="s">
        <v>172</v>
      </c>
      <c r="C23" s="30" t="s">
        <v>73</v>
      </c>
      <c r="D23" s="155"/>
      <c r="E23" s="60">
        <v>3069.2</v>
      </c>
      <c r="F23" s="96"/>
    </row>
    <row r="24" spans="1:6" s="97" customFormat="1" ht="18.75" x14ac:dyDescent="0.25">
      <c r="A24" s="27">
        <v>801</v>
      </c>
      <c r="B24" s="178" t="s">
        <v>176</v>
      </c>
      <c r="C24" s="28" t="s">
        <v>177</v>
      </c>
      <c r="D24" s="156"/>
      <c r="E24" s="88">
        <v>3208.34</v>
      </c>
      <c r="F24" s="96"/>
    </row>
    <row r="25" spans="1:6" s="97" customFormat="1" ht="131.25" x14ac:dyDescent="0.25">
      <c r="A25" s="29">
        <v>801</v>
      </c>
      <c r="B25" s="177" t="s">
        <v>201</v>
      </c>
      <c r="C25" s="189" t="s">
        <v>202</v>
      </c>
      <c r="D25" s="155"/>
      <c r="E25" s="60">
        <v>164.4</v>
      </c>
      <c r="F25" s="96"/>
    </row>
    <row r="26" spans="1:6" s="97" customFormat="1" ht="56.25" x14ac:dyDescent="0.3">
      <c r="A26" s="51">
        <v>801</v>
      </c>
      <c r="B26" s="51" t="s">
        <v>203</v>
      </c>
      <c r="C26" s="189" t="s">
        <v>199</v>
      </c>
      <c r="D26" s="155"/>
      <c r="E26" s="60">
        <v>1818.18</v>
      </c>
      <c r="F26" s="96"/>
    </row>
    <row r="27" spans="1:6" s="97" customFormat="1" ht="56.25" x14ac:dyDescent="0.25">
      <c r="A27" s="29">
        <v>801</v>
      </c>
      <c r="B27" s="177" t="s">
        <v>218</v>
      </c>
      <c r="C27" s="30" t="s">
        <v>219</v>
      </c>
      <c r="D27" s="155"/>
      <c r="E27" s="60">
        <v>1225.76</v>
      </c>
      <c r="F27" s="96"/>
    </row>
    <row r="28" spans="1:6" s="33" customFormat="1" ht="37.5" x14ac:dyDescent="0.3">
      <c r="A28" s="58">
        <v>801</v>
      </c>
      <c r="B28" s="98" t="s">
        <v>173</v>
      </c>
      <c r="C28" s="94" t="s">
        <v>72</v>
      </c>
      <c r="D28" s="156">
        <f>D29</f>
        <v>0</v>
      </c>
      <c r="E28" s="88">
        <f>E29</f>
        <v>137.69999999999999</v>
      </c>
      <c r="F28" s="95"/>
    </row>
    <row r="29" spans="1:6" s="31" customFormat="1" ht="76.5" customHeight="1" x14ac:dyDescent="0.3">
      <c r="A29" s="51">
        <v>801</v>
      </c>
      <c r="B29" s="51" t="s">
        <v>174</v>
      </c>
      <c r="C29" s="30" t="s">
        <v>178</v>
      </c>
      <c r="D29" s="155"/>
      <c r="E29" s="60">
        <v>137.69999999999999</v>
      </c>
      <c r="F29" s="32"/>
    </row>
    <row r="30" spans="1:6" s="31" customFormat="1" ht="18.75" x14ac:dyDescent="0.3">
      <c r="A30" s="58">
        <v>801</v>
      </c>
      <c r="B30" s="58" t="s">
        <v>179</v>
      </c>
      <c r="C30" s="28" t="s">
        <v>139</v>
      </c>
      <c r="D30" s="156">
        <v>1118.18</v>
      </c>
      <c r="E30" s="88">
        <v>1757.73</v>
      </c>
      <c r="F30" s="32"/>
    </row>
    <row r="31" spans="1:6" s="31" customFormat="1" ht="124.5" customHeight="1" x14ac:dyDescent="0.3">
      <c r="A31" s="51">
        <v>801</v>
      </c>
      <c r="B31" s="51" t="s">
        <v>170</v>
      </c>
      <c r="C31" s="30" t="s">
        <v>140</v>
      </c>
      <c r="D31" s="29"/>
      <c r="E31" s="60"/>
      <c r="F31" s="32"/>
    </row>
    <row r="32" spans="1:6" s="31" customFormat="1" ht="58.5" customHeight="1" x14ac:dyDescent="0.3">
      <c r="A32" s="51">
        <v>801</v>
      </c>
      <c r="B32" s="51" t="s">
        <v>171</v>
      </c>
      <c r="C32" s="190" t="s">
        <v>210</v>
      </c>
      <c r="D32" s="29">
        <v>1118.18</v>
      </c>
      <c r="E32" s="60">
        <v>1757.73</v>
      </c>
      <c r="F32" s="32"/>
    </row>
    <row r="33" spans="1:6" s="31" customFormat="1" ht="34.5" customHeight="1" x14ac:dyDescent="0.3">
      <c r="A33" s="58">
        <v>801</v>
      </c>
      <c r="B33" s="58" t="s">
        <v>236</v>
      </c>
      <c r="C33" s="203" t="s">
        <v>237</v>
      </c>
      <c r="D33" s="156">
        <v>123.9</v>
      </c>
      <c r="E33" s="88">
        <v>294</v>
      </c>
      <c r="F33" s="32"/>
    </row>
    <row r="34" spans="1:6" s="31" customFormat="1" ht="38.25" customHeight="1" x14ac:dyDescent="0.3">
      <c r="A34" s="51">
        <v>801</v>
      </c>
      <c r="B34" s="51" t="s">
        <v>238</v>
      </c>
      <c r="C34" s="190" t="s">
        <v>237</v>
      </c>
      <c r="D34" s="155">
        <v>123.9</v>
      </c>
      <c r="E34" s="60">
        <v>294</v>
      </c>
      <c r="F34" s="32"/>
    </row>
    <row r="35" spans="1:6" s="15" customFormat="1" ht="18.75" x14ac:dyDescent="0.3">
      <c r="A35" s="51"/>
      <c r="B35" s="27"/>
      <c r="C35" s="28" t="s">
        <v>24</v>
      </c>
      <c r="D35" s="156">
        <v>1193.06</v>
      </c>
      <c r="E35" s="88">
        <f>E6+E19</f>
        <v>9928.2099999999991</v>
      </c>
    </row>
    <row r="36" spans="1:6" s="16" customFormat="1" ht="18" x14ac:dyDescent="0.25">
      <c r="A36" s="26"/>
      <c r="B36" s="25"/>
      <c r="C36" s="25"/>
      <c r="D36" s="25"/>
      <c r="E36" s="90"/>
    </row>
    <row r="37" spans="1:6" ht="12.75" customHeight="1" x14ac:dyDescent="0.2">
      <c r="A37" s="20"/>
      <c r="B37" s="24"/>
      <c r="C37" s="23"/>
      <c r="D37" s="23"/>
      <c r="E37" s="22"/>
    </row>
    <row r="38" spans="1:6" ht="12.75" customHeight="1" x14ac:dyDescent="0.2">
      <c r="A38" s="20"/>
      <c r="B38" s="23"/>
      <c r="C38" s="23"/>
      <c r="D38" s="23"/>
      <c r="E38" s="22"/>
    </row>
    <row r="39" spans="1:6" ht="12.75" customHeight="1" x14ac:dyDescent="0.2">
      <c r="A39" s="20"/>
      <c r="B39" s="24"/>
      <c r="C39" s="23"/>
      <c r="D39" s="23"/>
      <c r="E39" s="22"/>
    </row>
    <row r="40" spans="1:6" x14ac:dyDescent="0.2">
      <c r="A40" s="20"/>
      <c r="B40" s="23"/>
      <c r="C40" s="23"/>
      <c r="D40" s="23"/>
      <c r="E40" s="22"/>
    </row>
    <row r="41" spans="1:6" ht="26.25" customHeight="1" x14ac:dyDescent="0.2">
      <c r="A41" s="20"/>
      <c r="B41" s="21"/>
      <c r="C41" s="21"/>
      <c r="D41" s="21"/>
      <c r="E41" s="21"/>
    </row>
    <row r="42" spans="1:6" x14ac:dyDescent="0.2">
      <c r="A42" s="20"/>
    </row>
  </sheetData>
  <mergeCells count="1">
    <mergeCell ref="A2:E2"/>
  </mergeCells>
  <pageMargins left="0.62992125984251968" right="0.19685039370078741" top="0.51181102362204722" bottom="0.43307086614173229" header="0.51181102362204722" footer="0.43307086614173229"/>
  <pageSetup paperSize="9" scale="44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4"/>
  <sheetViews>
    <sheetView view="pageBreakPreview" zoomScale="60" workbookViewId="0">
      <selection activeCell="B12" sqref="B12"/>
    </sheetView>
  </sheetViews>
  <sheetFormatPr defaultColWidth="28.42578125" defaultRowHeight="12.75" x14ac:dyDescent="0.25"/>
  <cols>
    <col min="1" max="1" width="7.5703125" style="108" customWidth="1"/>
    <col min="2" max="2" width="89.42578125" style="123" customWidth="1"/>
    <col min="3" max="3" width="41.5703125" style="123" customWidth="1"/>
    <col min="4" max="4" width="59.28515625" style="124" customWidth="1"/>
    <col min="5" max="251" width="9.140625" style="107" customWidth="1"/>
    <col min="252" max="252" width="14.42578125" style="107" customWidth="1"/>
    <col min="253" max="253" width="61.42578125" style="107" customWidth="1"/>
    <col min="254" max="254" width="18.42578125" style="107" customWidth="1"/>
    <col min="255" max="255" width="28.42578125" style="107"/>
    <col min="256" max="256" width="7.5703125" style="107" customWidth="1"/>
    <col min="257" max="257" width="82.28515625" style="107" customWidth="1"/>
    <col min="258" max="258" width="24.42578125" style="107" customWidth="1"/>
    <col min="259" max="259" width="24.140625" style="107" customWidth="1"/>
    <col min="260" max="260" width="20" style="107" customWidth="1"/>
    <col min="261" max="507" width="9.140625" style="107" customWidth="1"/>
    <col min="508" max="508" width="14.42578125" style="107" customWidth="1"/>
    <col min="509" max="509" width="61.42578125" style="107" customWidth="1"/>
    <col min="510" max="510" width="18.42578125" style="107" customWidth="1"/>
    <col min="511" max="511" width="28.42578125" style="107"/>
    <col min="512" max="512" width="7.5703125" style="107" customWidth="1"/>
    <col min="513" max="513" width="82.28515625" style="107" customWidth="1"/>
    <col min="514" max="514" width="24.42578125" style="107" customWidth="1"/>
    <col min="515" max="515" width="24.140625" style="107" customWidth="1"/>
    <col min="516" max="516" width="20" style="107" customWidth="1"/>
    <col min="517" max="763" width="9.140625" style="107" customWidth="1"/>
    <col min="764" max="764" width="14.42578125" style="107" customWidth="1"/>
    <col min="765" max="765" width="61.42578125" style="107" customWidth="1"/>
    <col min="766" max="766" width="18.42578125" style="107" customWidth="1"/>
    <col min="767" max="767" width="28.42578125" style="107"/>
    <col min="768" max="768" width="7.5703125" style="107" customWidth="1"/>
    <col min="769" max="769" width="82.28515625" style="107" customWidth="1"/>
    <col min="770" max="770" width="24.42578125" style="107" customWidth="1"/>
    <col min="771" max="771" width="24.140625" style="107" customWidth="1"/>
    <col min="772" max="772" width="20" style="107" customWidth="1"/>
    <col min="773" max="1019" width="9.140625" style="107" customWidth="1"/>
    <col min="1020" max="1020" width="14.42578125" style="107" customWidth="1"/>
    <col min="1021" max="1021" width="61.42578125" style="107" customWidth="1"/>
    <col min="1022" max="1022" width="18.42578125" style="107" customWidth="1"/>
    <col min="1023" max="1023" width="28.42578125" style="107"/>
    <col min="1024" max="1024" width="7.5703125" style="107" customWidth="1"/>
    <col min="1025" max="1025" width="82.28515625" style="107" customWidth="1"/>
    <col min="1026" max="1026" width="24.42578125" style="107" customWidth="1"/>
    <col min="1027" max="1027" width="24.140625" style="107" customWidth="1"/>
    <col min="1028" max="1028" width="20" style="107" customWidth="1"/>
    <col min="1029" max="1275" width="9.140625" style="107" customWidth="1"/>
    <col min="1276" max="1276" width="14.42578125" style="107" customWidth="1"/>
    <col min="1277" max="1277" width="61.42578125" style="107" customWidth="1"/>
    <col min="1278" max="1278" width="18.42578125" style="107" customWidth="1"/>
    <col min="1279" max="1279" width="28.42578125" style="107"/>
    <col min="1280" max="1280" width="7.5703125" style="107" customWidth="1"/>
    <col min="1281" max="1281" width="82.28515625" style="107" customWidth="1"/>
    <col min="1282" max="1282" width="24.42578125" style="107" customWidth="1"/>
    <col min="1283" max="1283" width="24.140625" style="107" customWidth="1"/>
    <col min="1284" max="1284" width="20" style="107" customWidth="1"/>
    <col min="1285" max="1531" width="9.140625" style="107" customWidth="1"/>
    <col min="1532" max="1532" width="14.42578125" style="107" customWidth="1"/>
    <col min="1533" max="1533" width="61.42578125" style="107" customWidth="1"/>
    <col min="1534" max="1534" width="18.42578125" style="107" customWidth="1"/>
    <col min="1535" max="1535" width="28.42578125" style="107"/>
    <col min="1536" max="1536" width="7.5703125" style="107" customWidth="1"/>
    <col min="1537" max="1537" width="82.28515625" style="107" customWidth="1"/>
    <col min="1538" max="1538" width="24.42578125" style="107" customWidth="1"/>
    <col min="1539" max="1539" width="24.140625" style="107" customWidth="1"/>
    <col min="1540" max="1540" width="20" style="107" customWidth="1"/>
    <col min="1541" max="1787" width="9.140625" style="107" customWidth="1"/>
    <col min="1788" max="1788" width="14.42578125" style="107" customWidth="1"/>
    <col min="1789" max="1789" width="61.42578125" style="107" customWidth="1"/>
    <col min="1790" max="1790" width="18.42578125" style="107" customWidth="1"/>
    <col min="1791" max="1791" width="28.42578125" style="107"/>
    <col min="1792" max="1792" width="7.5703125" style="107" customWidth="1"/>
    <col min="1793" max="1793" width="82.28515625" style="107" customWidth="1"/>
    <col min="1794" max="1794" width="24.42578125" style="107" customWidth="1"/>
    <col min="1795" max="1795" width="24.140625" style="107" customWidth="1"/>
    <col min="1796" max="1796" width="20" style="107" customWidth="1"/>
    <col min="1797" max="2043" width="9.140625" style="107" customWidth="1"/>
    <col min="2044" max="2044" width="14.42578125" style="107" customWidth="1"/>
    <col min="2045" max="2045" width="61.42578125" style="107" customWidth="1"/>
    <col min="2046" max="2046" width="18.42578125" style="107" customWidth="1"/>
    <col min="2047" max="2047" width="28.42578125" style="107"/>
    <col min="2048" max="2048" width="7.5703125" style="107" customWidth="1"/>
    <col min="2049" max="2049" width="82.28515625" style="107" customWidth="1"/>
    <col min="2050" max="2050" width="24.42578125" style="107" customWidth="1"/>
    <col min="2051" max="2051" width="24.140625" style="107" customWidth="1"/>
    <col min="2052" max="2052" width="20" style="107" customWidth="1"/>
    <col min="2053" max="2299" width="9.140625" style="107" customWidth="1"/>
    <col min="2300" max="2300" width="14.42578125" style="107" customWidth="1"/>
    <col min="2301" max="2301" width="61.42578125" style="107" customWidth="1"/>
    <col min="2302" max="2302" width="18.42578125" style="107" customWidth="1"/>
    <col min="2303" max="2303" width="28.42578125" style="107"/>
    <col min="2304" max="2304" width="7.5703125" style="107" customWidth="1"/>
    <col min="2305" max="2305" width="82.28515625" style="107" customWidth="1"/>
    <col min="2306" max="2306" width="24.42578125" style="107" customWidth="1"/>
    <col min="2307" max="2307" width="24.140625" style="107" customWidth="1"/>
    <col min="2308" max="2308" width="20" style="107" customWidth="1"/>
    <col min="2309" max="2555" width="9.140625" style="107" customWidth="1"/>
    <col min="2556" max="2556" width="14.42578125" style="107" customWidth="1"/>
    <col min="2557" max="2557" width="61.42578125" style="107" customWidth="1"/>
    <col min="2558" max="2558" width="18.42578125" style="107" customWidth="1"/>
    <col min="2559" max="2559" width="28.42578125" style="107"/>
    <col min="2560" max="2560" width="7.5703125" style="107" customWidth="1"/>
    <col min="2561" max="2561" width="82.28515625" style="107" customWidth="1"/>
    <col min="2562" max="2562" width="24.42578125" style="107" customWidth="1"/>
    <col min="2563" max="2563" width="24.140625" style="107" customWidth="1"/>
    <col min="2564" max="2564" width="20" style="107" customWidth="1"/>
    <col min="2565" max="2811" width="9.140625" style="107" customWidth="1"/>
    <col min="2812" max="2812" width="14.42578125" style="107" customWidth="1"/>
    <col min="2813" max="2813" width="61.42578125" style="107" customWidth="1"/>
    <col min="2814" max="2814" width="18.42578125" style="107" customWidth="1"/>
    <col min="2815" max="2815" width="28.42578125" style="107"/>
    <col min="2816" max="2816" width="7.5703125" style="107" customWidth="1"/>
    <col min="2817" max="2817" width="82.28515625" style="107" customWidth="1"/>
    <col min="2818" max="2818" width="24.42578125" style="107" customWidth="1"/>
    <col min="2819" max="2819" width="24.140625" style="107" customWidth="1"/>
    <col min="2820" max="2820" width="20" style="107" customWidth="1"/>
    <col min="2821" max="3067" width="9.140625" style="107" customWidth="1"/>
    <col min="3068" max="3068" width="14.42578125" style="107" customWidth="1"/>
    <col min="3069" max="3069" width="61.42578125" style="107" customWidth="1"/>
    <col min="3070" max="3070" width="18.42578125" style="107" customWidth="1"/>
    <col min="3071" max="3071" width="28.42578125" style="107"/>
    <col min="3072" max="3072" width="7.5703125" style="107" customWidth="1"/>
    <col min="3073" max="3073" width="82.28515625" style="107" customWidth="1"/>
    <col min="3074" max="3074" width="24.42578125" style="107" customWidth="1"/>
    <col min="3075" max="3075" width="24.140625" style="107" customWidth="1"/>
    <col min="3076" max="3076" width="20" style="107" customWidth="1"/>
    <col min="3077" max="3323" width="9.140625" style="107" customWidth="1"/>
    <col min="3324" max="3324" width="14.42578125" style="107" customWidth="1"/>
    <col min="3325" max="3325" width="61.42578125" style="107" customWidth="1"/>
    <col min="3326" max="3326" width="18.42578125" style="107" customWidth="1"/>
    <col min="3327" max="3327" width="28.42578125" style="107"/>
    <col min="3328" max="3328" width="7.5703125" style="107" customWidth="1"/>
    <col min="3329" max="3329" width="82.28515625" style="107" customWidth="1"/>
    <col min="3330" max="3330" width="24.42578125" style="107" customWidth="1"/>
    <col min="3331" max="3331" width="24.140625" style="107" customWidth="1"/>
    <col min="3332" max="3332" width="20" style="107" customWidth="1"/>
    <col min="3333" max="3579" width="9.140625" style="107" customWidth="1"/>
    <col min="3580" max="3580" width="14.42578125" style="107" customWidth="1"/>
    <col min="3581" max="3581" width="61.42578125" style="107" customWidth="1"/>
    <col min="3582" max="3582" width="18.42578125" style="107" customWidth="1"/>
    <col min="3583" max="3583" width="28.42578125" style="107"/>
    <col min="3584" max="3584" width="7.5703125" style="107" customWidth="1"/>
    <col min="3585" max="3585" width="82.28515625" style="107" customWidth="1"/>
    <col min="3586" max="3586" width="24.42578125" style="107" customWidth="1"/>
    <col min="3587" max="3587" width="24.140625" style="107" customWidth="1"/>
    <col min="3588" max="3588" width="20" style="107" customWidth="1"/>
    <col min="3589" max="3835" width="9.140625" style="107" customWidth="1"/>
    <col min="3836" max="3836" width="14.42578125" style="107" customWidth="1"/>
    <col min="3837" max="3837" width="61.42578125" style="107" customWidth="1"/>
    <col min="3838" max="3838" width="18.42578125" style="107" customWidth="1"/>
    <col min="3839" max="3839" width="28.42578125" style="107"/>
    <col min="3840" max="3840" width="7.5703125" style="107" customWidth="1"/>
    <col min="3841" max="3841" width="82.28515625" style="107" customWidth="1"/>
    <col min="3842" max="3842" width="24.42578125" style="107" customWidth="1"/>
    <col min="3843" max="3843" width="24.140625" style="107" customWidth="1"/>
    <col min="3844" max="3844" width="20" style="107" customWidth="1"/>
    <col min="3845" max="4091" width="9.140625" style="107" customWidth="1"/>
    <col min="4092" max="4092" width="14.42578125" style="107" customWidth="1"/>
    <col min="4093" max="4093" width="61.42578125" style="107" customWidth="1"/>
    <col min="4094" max="4094" width="18.42578125" style="107" customWidth="1"/>
    <col min="4095" max="4095" width="28.42578125" style="107"/>
    <col min="4096" max="4096" width="7.5703125" style="107" customWidth="1"/>
    <col min="4097" max="4097" width="82.28515625" style="107" customWidth="1"/>
    <col min="4098" max="4098" width="24.42578125" style="107" customWidth="1"/>
    <col min="4099" max="4099" width="24.140625" style="107" customWidth="1"/>
    <col min="4100" max="4100" width="20" style="107" customWidth="1"/>
    <col min="4101" max="4347" width="9.140625" style="107" customWidth="1"/>
    <col min="4348" max="4348" width="14.42578125" style="107" customWidth="1"/>
    <col min="4349" max="4349" width="61.42578125" style="107" customWidth="1"/>
    <col min="4350" max="4350" width="18.42578125" style="107" customWidth="1"/>
    <col min="4351" max="4351" width="28.42578125" style="107"/>
    <col min="4352" max="4352" width="7.5703125" style="107" customWidth="1"/>
    <col min="4353" max="4353" width="82.28515625" style="107" customWidth="1"/>
    <col min="4354" max="4354" width="24.42578125" style="107" customWidth="1"/>
    <col min="4355" max="4355" width="24.140625" style="107" customWidth="1"/>
    <col min="4356" max="4356" width="20" style="107" customWidth="1"/>
    <col min="4357" max="4603" width="9.140625" style="107" customWidth="1"/>
    <col min="4604" max="4604" width="14.42578125" style="107" customWidth="1"/>
    <col min="4605" max="4605" width="61.42578125" style="107" customWidth="1"/>
    <col min="4606" max="4606" width="18.42578125" style="107" customWidth="1"/>
    <col min="4607" max="4607" width="28.42578125" style="107"/>
    <col min="4608" max="4608" width="7.5703125" style="107" customWidth="1"/>
    <col min="4609" max="4609" width="82.28515625" style="107" customWidth="1"/>
    <col min="4610" max="4610" width="24.42578125" style="107" customWidth="1"/>
    <col min="4611" max="4611" width="24.140625" style="107" customWidth="1"/>
    <col min="4612" max="4612" width="20" style="107" customWidth="1"/>
    <col min="4613" max="4859" width="9.140625" style="107" customWidth="1"/>
    <col min="4860" max="4860" width="14.42578125" style="107" customWidth="1"/>
    <col min="4861" max="4861" width="61.42578125" style="107" customWidth="1"/>
    <col min="4862" max="4862" width="18.42578125" style="107" customWidth="1"/>
    <col min="4863" max="4863" width="28.42578125" style="107"/>
    <col min="4864" max="4864" width="7.5703125" style="107" customWidth="1"/>
    <col min="4865" max="4865" width="82.28515625" style="107" customWidth="1"/>
    <col min="4866" max="4866" width="24.42578125" style="107" customWidth="1"/>
    <col min="4867" max="4867" width="24.140625" style="107" customWidth="1"/>
    <col min="4868" max="4868" width="20" style="107" customWidth="1"/>
    <col min="4869" max="5115" width="9.140625" style="107" customWidth="1"/>
    <col min="5116" max="5116" width="14.42578125" style="107" customWidth="1"/>
    <col min="5117" max="5117" width="61.42578125" style="107" customWidth="1"/>
    <col min="5118" max="5118" width="18.42578125" style="107" customWidth="1"/>
    <col min="5119" max="5119" width="28.42578125" style="107"/>
    <col min="5120" max="5120" width="7.5703125" style="107" customWidth="1"/>
    <col min="5121" max="5121" width="82.28515625" style="107" customWidth="1"/>
    <col min="5122" max="5122" width="24.42578125" style="107" customWidth="1"/>
    <col min="5123" max="5123" width="24.140625" style="107" customWidth="1"/>
    <col min="5124" max="5124" width="20" style="107" customWidth="1"/>
    <col min="5125" max="5371" width="9.140625" style="107" customWidth="1"/>
    <col min="5372" max="5372" width="14.42578125" style="107" customWidth="1"/>
    <col min="5373" max="5373" width="61.42578125" style="107" customWidth="1"/>
    <col min="5374" max="5374" width="18.42578125" style="107" customWidth="1"/>
    <col min="5375" max="5375" width="28.42578125" style="107"/>
    <col min="5376" max="5376" width="7.5703125" style="107" customWidth="1"/>
    <col min="5377" max="5377" width="82.28515625" style="107" customWidth="1"/>
    <col min="5378" max="5378" width="24.42578125" style="107" customWidth="1"/>
    <col min="5379" max="5379" width="24.140625" style="107" customWidth="1"/>
    <col min="5380" max="5380" width="20" style="107" customWidth="1"/>
    <col min="5381" max="5627" width="9.140625" style="107" customWidth="1"/>
    <col min="5628" max="5628" width="14.42578125" style="107" customWidth="1"/>
    <col min="5629" max="5629" width="61.42578125" style="107" customWidth="1"/>
    <col min="5630" max="5630" width="18.42578125" style="107" customWidth="1"/>
    <col min="5631" max="5631" width="28.42578125" style="107"/>
    <col min="5632" max="5632" width="7.5703125" style="107" customWidth="1"/>
    <col min="5633" max="5633" width="82.28515625" style="107" customWidth="1"/>
    <col min="5634" max="5634" width="24.42578125" style="107" customWidth="1"/>
    <col min="5635" max="5635" width="24.140625" style="107" customWidth="1"/>
    <col min="5636" max="5636" width="20" style="107" customWidth="1"/>
    <col min="5637" max="5883" width="9.140625" style="107" customWidth="1"/>
    <col min="5884" max="5884" width="14.42578125" style="107" customWidth="1"/>
    <col min="5885" max="5885" width="61.42578125" style="107" customWidth="1"/>
    <col min="5886" max="5886" width="18.42578125" style="107" customWidth="1"/>
    <col min="5887" max="5887" width="28.42578125" style="107"/>
    <col min="5888" max="5888" width="7.5703125" style="107" customWidth="1"/>
    <col min="5889" max="5889" width="82.28515625" style="107" customWidth="1"/>
    <col min="5890" max="5890" width="24.42578125" style="107" customWidth="1"/>
    <col min="5891" max="5891" width="24.140625" style="107" customWidth="1"/>
    <col min="5892" max="5892" width="20" style="107" customWidth="1"/>
    <col min="5893" max="6139" width="9.140625" style="107" customWidth="1"/>
    <col min="6140" max="6140" width="14.42578125" style="107" customWidth="1"/>
    <col min="6141" max="6141" width="61.42578125" style="107" customWidth="1"/>
    <col min="6142" max="6142" width="18.42578125" style="107" customWidth="1"/>
    <col min="6143" max="6143" width="28.42578125" style="107"/>
    <col min="6144" max="6144" width="7.5703125" style="107" customWidth="1"/>
    <col min="6145" max="6145" width="82.28515625" style="107" customWidth="1"/>
    <col min="6146" max="6146" width="24.42578125" style="107" customWidth="1"/>
    <col min="6147" max="6147" width="24.140625" style="107" customWidth="1"/>
    <col min="6148" max="6148" width="20" style="107" customWidth="1"/>
    <col min="6149" max="6395" width="9.140625" style="107" customWidth="1"/>
    <col min="6396" max="6396" width="14.42578125" style="107" customWidth="1"/>
    <col min="6397" max="6397" width="61.42578125" style="107" customWidth="1"/>
    <col min="6398" max="6398" width="18.42578125" style="107" customWidth="1"/>
    <col min="6399" max="6399" width="28.42578125" style="107"/>
    <col min="6400" max="6400" width="7.5703125" style="107" customWidth="1"/>
    <col min="6401" max="6401" width="82.28515625" style="107" customWidth="1"/>
    <col min="6402" max="6402" width="24.42578125" style="107" customWidth="1"/>
    <col min="6403" max="6403" width="24.140625" style="107" customWidth="1"/>
    <col min="6404" max="6404" width="20" style="107" customWidth="1"/>
    <col min="6405" max="6651" width="9.140625" style="107" customWidth="1"/>
    <col min="6652" max="6652" width="14.42578125" style="107" customWidth="1"/>
    <col min="6653" max="6653" width="61.42578125" style="107" customWidth="1"/>
    <col min="6654" max="6654" width="18.42578125" style="107" customWidth="1"/>
    <col min="6655" max="6655" width="28.42578125" style="107"/>
    <col min="6656" max="6656" width="7.5703125" style="107" customWidth="1"/>
    <col min="6657" max="6657" width="82.28515625" style="107" customWidth="1"/>
    <col min="6658" max="6658" width="24.42578125" style="107" customWidth="1"/>
    <col min="6659" max="6659" width="24.140625" style="107" customWidth="1"/>
    <col min="6660" max="6660" width="20" style="107" customWidth="1"/>
    <col min="6661" max="6907" width="9.140625" style="107" customWidth="1"/>
    <col min="6908" max="6908" width="14.42578125" style="107" customWidth="1"/>
    <col min="6909" max="6909" width="61.42578125" style="107" customWidth="1"/>
    <col min="6910" max="6910" width="18.42578125" style="107" customWidth="1"/>
    <col min="6911" max="6911" width="28.42578125" style="107"/>
    <col min="6912" max="6912" width="7.5703125" style="107" customWidth="1"/>
    <col min="6913" max="6913" width="82.28515625" style="107" customWidth="1"/>
    <col min="6914" max="6914" width="24.42578125" style="107" customWidth="1"/>
    <col min="6915" max="6915" width="24.140625" style="107" customWidth="1"/>
    <col min="6916" max="6916" width="20" style="107" customWidth="1"/>
    <col min="6917" max="7163" width="9.140625" style="107" customWidth="1"/>
    <col min="7164" max="7164" width="14.42578125" style="107" customWidth="1"/>
    <col min="7165" max="7165" width="61.42578125" style="107" customWidth="1"/>
    <col min="7166" max="7166" width="18.42578125" style="107" customWidth="1"/>
    <col min="7167" max="7167" width="28.42578125" style="107"/>
    <col min="7168" max="7168" width="7.5703125" style="107" customWidth="1"/>
    <col min="7169" max="7169" width="82.28515625" style="107" customWidth="1"/>
    <col min="7170" max="7170" width="24.42578125" style="107" customWidth="1"/>
    <col min="7171" max="7171" width="24.140625" style="107" customWidth="1"/>
    <col min="7172" max="7172" width="20" style="107" customWidth="1"/>
    <col min="7173" max="7419" width="9.140625" style="107" customWidth="1"/>
    <col min="7420" max="7420" width="14.42578125" style="107" customWidth="1"/>
    <col min="7421" max="7421" width="61.42578125" style="107" customWidth="1"/>
    <col min="7422" max="7422" width="18.42578125" style="107" customWidth="1"/>
    <col min="7423" max="7423" width="28.42578125" style="107"/>
    <col min="7424" max="7424" width="7.5703125" style="107" customWidth="1"/>
    <col min="7425" max="7425" width="82.28515625" style="107" customWidth="1"/>
    <col min="7426" max="7426" width="24.42578125" style="107" customWidth="1"/>
    <col min="7427" max="7427" width="24.140625" style="107" customWidth="1"/>
    <col min="7428" max="7428" width="20" style="107" customWidth="1"/>
    <col min="7429" max="7675" width="9.140625" style="107" customWidth="1"/>
    <col min="7676" max="7676" width="14.42578125" style="107" customWidth="1"/>
    <col min="7677" max="7677" width="61.42578125" style="107" customWidth="1"/>
    <col min="7678" max="7678" width="18.42578125" style="107" customWidth="1"/>
    <col min="7679" max="7679" width="28.42578125" style="107"/>
    <col min="7680" max="7680" width="7.5703125" style="107" customWidth="1"/>
    <col min="7681" max="7681" width="82.28515625" style="107" customWidth="1"/>
    <col min="7682" max="7682" width="24.42578125" style="107" customWidth="1"/>
    <col min="7683" max="7683" width="24.140625" style="107" customWidth="1"/>
    <col min="7684" max="7684" width="20" style="107" customWidth="1"/>
    <col min="7685" max="7931" width="9.140625" style="107" customWidth="1"/>
    <col min="7932" max="7932" width="14.42578125" style="107" customWidth="1"/>
    <col min="7933" max="7933" width="61.42578125" style="107" customWidth="1"/>
    <col min="7934" max="7934" width="18.42578125" style="107" customWidth="1"/>
    <col min="7935" max="7935" width="28.42578125" style="107"/>
    <col min="7936" max="7936" width="7.5703125" style="107" customWidth="1"/>
    <col min="7937" max="7937" width="82.28515625" style="107" customWidth="1"/>
    <col min="7938" max="7938" width="24.42578125" style="107" customWidth="1"/>
    <col min="7939" max="7939" width="24.140625" style="107" customWidth="1"/>
    <col min="7940" max="7940" width="20" style="107" customWidth="1"/>
    <col min="7941" max="8187" width="9.140625" style="107" customWidth="1"/>
    <col min="8188" max="8188" width="14.42578125" style="107" customWidth="1"/>
    <col min="8189" max="8189" width="61.42578125" style="107" customWidth="1"/>
    <col min="8190" max="8190" width="18.42578125" style="107" customWidth="1"/>
    <col min="8191" max="8191" width="28.42578125" style="107"/>
    <col min="8192" max="8192" width="7.5703125" style="107" customWidth="1"/>
    <col min="8193" max="8193" width="82.28515625" style="107" customWidth="1"/>
    <col min="8194" max="8194" width="24.42578125" style="107" customWidth="1"/>
    <col min="8195" max="8195" width="24.140625" style="107" customWidth="1"/>
    <col min="8196" max="8196" width="20" style="107" customWidth="1"/>
    <col min="8197" max="8443" width="9.140625" style="107" customWidth="1"/>
    <col min="8444" max="8444" width="14.42578125" style="107" customWidth="1"/>
    <col min="8445" max="8445" width="61.42578125" style="107" customWidth="1"/>
    <col min="8446" max="8446" width="18.42578125" style="107" customWidth="1"/>
    <col min="8447" max="8447" width="28.42578125" style="107"/>
    <col min="8448" max="8448" width="7.5703125" style="107" customWidth="1"/>
    <col min="8449" max="8449" width="82.28515625" style="107" customWidth="1"/>
    <col min="8450" max="8450" width="24.42578125" style="107" customWidth="1"/>
    <col min="8451" max="8451" width="24.140625" style="107" customWidth="1"/>
    <col min="8452" max="8452" width="20" style="107" customWidth="1"/>
    <col min="8453" max="8699" width="9.140625" style="107" customWidth="1"/>
    <col min="8700" max="8700" width="14.42578125" style="107" customWidth="1"/>
    <col min="8701" max="8701" width="61.42578125" style="107" customWidth="1"/>
    <col min="8702" max="8702" width="18.42578125" style="107" customWidth="1"/>
    <col min="8703" max="8703" width="28.42578125" style="107"/>
    <col min="8704" max="8704" width="7.5703125" style="107" customWidth="1"/>
    <col min="8705" max="8705" width="82.28515625" style="107" customWidth="1"/>
    <col min="8706" max="8706" width="24.42578125" style="107" customWidth="1"/>
    <col min="8707" max="8707" width="24.140625" style="107" customWidth="1"/>
    <col min="8708" max="8708" width="20" style="107" customWidth="1"/>
    <col min="8709" max="8955" width="9.140625" style="107" customWidth="1"/>
    <col min="8956" max="8956" width="14.42578125" style="107" customWidth="1"/>
    <col min="8957" max="8957" width="61.42578125" style="107" customWidth="1"/>
    <col min="8958" max="8958" width="18.42578125" style="107" customWidth="1"/>
    <col min="8959" max="8959" width="28.42578125" style="107"/>
    <col min="8960" max="8960" width="7.5703125" style="107" customWidth="1"/>
    <col min="8961" max="8961" width="82.28515625" style="107" customWidth="1"/>
    <col min="8962" max="8962" width="24.42578125" style="107" customWidth="1"/>
    <col min="8963" max="8963" width="24.140625" style="107" customWidth="1"/>
    <col min="8964" max="8964" width="20" style="107" customWidth="1"/>
    <col min="8965" max="9211" width="9.140625" style="107" customWidth="1"/>
    <col min="9212" max="9212" width="14.42578125" style="107" customWidth="1"/>
    <col min="9213" max="9213" width="61.42578125" style="107" customWidth="1"/>
    <col min="9214" max="9214" width="18.42578125" style="107" customWidth="1"/>
    <col min="9215" max="9215" width="28.42578125" style="107"/>
    <col min="9216" max="9216" width="7.5703125" style="107" customWidth="1"/>
    <col min="9217" max="9217" width="82.28515625" style="107" customWidth="1"/>
    <col min="9218" max="9218" width="24.42578125" style="107" customWidth="1"/>
    <col min="9219" max="9219" width="24.140625" style="107" customWidth="1"/>
    <col min="9220" max="9220" width="20" style="107" customWidth="1"/>
    <col min="9221" max="9467" width="9.140625" style="107" customWidth="1"/>
    <col min="9468" max="9468" width="14.42578125" style="107" customWidth="1"/>
    <col min="9469" max="9469" width="61.42578125" style="107" customWidth="1"/>
    <col min="9470" max="9470" width="18.42578125" style="107" customWidth="1"/>
    <col min="9471" max="9471" width="28.42578125" style="107"/>
    <col min="9472" max="9472" width="7.5703125" style="107" customWidth="1"/>
    <col min="9473" max="9473" width="82.28515625" style="107" customWidth="1"/>
    <col min="9474" max="9474" width="24.42578125" style="107" customWidth="1"/>
    <col min="9475" max="9475" width="24.140625" style="107" customWidth="1"/>
    <col min="9476" max="9476" width="20" style="107" customWidth="1"/>
    <col min="9477" max="9723" width="9.140625" style="107" customWidth="1"/>
    <col min="9724" max="9724" width="14.42578125" style="107" customWidth="1"/>
    <col min="9725" max="9725" width="61.42578125" style="107" customWidth="1"/>
    <col min="9726" max="9726" width="18.42578125" style="107" customWidth="1"/>
    <col min="9727" max="9727" width="28.42578125" style="107"/>
    <col min="9728" max="9728" width="7.5703125" style="107" customWidth="1"/>
    <col min="9729" max="9729" width="82.28515625" style="107" customWidth="1"/>
    <col min="9730" max="9730" width="24.42578125" style="107" customWidth="1"/>
    <col min="9731" max="9731" width="24.140625" style="107" customWidth="1"/>
    <col min="9732" max="9732" width="20" style="107" customWidth="1"/>
    <col min="9733" max="9979" width="9.140625" style="107" customWidth="1"/>
    <col min="9980" max="9980" width="14.42578125" style="107" customWidth="1"/>
    <col min="9981" max="9981" width="61.42578125" style="107" customWidth="1"/>
    <col min="9982" max="9982" width="18.42578125" style="107" customWidth="1"/>
    <col min="9983" max="9983" width="28.42578125" style="107"/>
    <col min="9984" max="9984" width="7.5703125" style="107" customWidth="1"/>
    <col min="9985" max="9985" width="82.28515625" style="107" customWidth="1"/>
    <col min="9986" max="9986" width="24.42578125" style="107" customWidth="1"/>
    <col min="9987" max="9987" width="24.140625" style="107" customWidth="1"/>
    <col min="9988" max="9988" width="20" style="107" customWidth="1"/>
    <col min="9989" max="10235" width="9.140625" style="107" customWidth="1"/>
    <col min="10236" max="10236" width="14.42578125" style="107" customWidth="1"/>
    <col min="10237" max="10237" width="61.42578125" style="107" customWidth="1"/>
    <col min="10238" max="10238" width="18.42578125" style="107" customWidth="1"/>
    <col min="10239" max="10239" width="28.42578125" style="107"/>
    <col min="10240" max="10240" width="7.5703125" style="107" customWidth="1"/>
    <col min="10241" max="10241" width="82.28515625" style="107" customWidth="1"/>
    <col min="10242" max="10242" width="24.42578125" style="107" customWidth="1"/>
    <col min="10243" max="10243" width="24.140625" style="107" customWidth="1"/>
    <col min="10244" max="10244" width="20" style="107" customWidth="1"/>
    <col min="10245" max="10491" width="9.140625" style="107" customWidth="1"/>
    <col min="10492" max="10492" width="14.42578125" style="107" customWidth="1"/>
    <col min="10493" max="10493" width="61.42578125" style="107" customWidth="1"/>
    <col min="10494" max="10494" width="18.42578125" style="107" customWidth="1"/>
    <col min="10495" max="10495" width="28.42578125" style="107"/>
    <col min="10496" max="10496" width="7.5703125" style="107" customWidth="1"/>
    <col min="10497" max="10497" width="82.28515625" style="107" customWidth="1"/>
    <col min="10498" max="10498" width="24.42578125" style="107" customWidth="1"/>
    <col min="10499" max="10499" width="24.140625" style="107" customWidth="1"/>
    <col min="10500" max="10500" width="20" style="107" customWidth="1"/>
    <col min="10501" max="10747" width="9.140625" style="107" customWidth="1"/>
    <col min="10748" max="10748" width="14.42578125" style="107" customWidth="1"/>
    <col min="10749" max="10749" width="61.42578125" style="107" customWidth="1"/>
    <col min="10750" max="10750" width="18.42578125" style="107" customWidth="1"/>
    <col min="10751" max="10751" width="28.42578125" style="107"/>
    <col min="10752" max="10752" width="7.5703125" style="107" customWidth="1"/>
    <col min="10753" max="10753" width="82.28515625" style="107" customWidth="1"/>
    <col min="10754" max="10754" width="24.42578125" style="107" customWidth="1"/>
    <col min="10755" max="10755" width="24.140625" style="107" customWidth="1"/>
    <col min="10756" max="10756" width="20" style="107" customWidth="1"/>
    <col min="10757" max="11003" width="9.140625" style="107" customWidth="1"/>
    <col min="11004" max="11004" width="14.42578125" style="107" customWidth="1"/>
    <col min="11005" max="11005" width="61.42578125" style="107" customWidth="1"/>
    <col min="11006" max="11006" width="18.42578125" style="107" customWidth="1"/>
    <col min="11007" max="11007" width="28.42578125" style="107"/>
    <col min="11008" max="11008" width="7.5703125" style="107" customWidth="1"/>
    <col min="11009" max="11009" width="82.28515625" style="107" customWidth="1"/>
    <col min="11010" max="11010" width="24.42578125" style="107" customWidth="1"/>
    <col min="11011" max="11011" width="24.140625" style="107" customWidth="1"/>
    <col min="11012" max="11012" width="20" style="107" customWidth="1"/>
    <col min="11013" max="11259" width="9.140625" style="107" customWidth="1"/>
    <col min="11260" max="11260" width="14.42578125" style="107" customWidth="1"/>
    <col min="11261" max="11261" width="61.42578125" style="107" customWidth="1"/>
    <col min="11262" max="11262" width="18.42578125" style="107" customWidth="1"/>
    <col min="11263" max="11263" width="28.42578125" style="107"/>
    <col min="11264" max="11264" width="7.5703125" style="107" customWidth="1"/>
    <col min="11265" max="11265" width="82.28515625" style="107" customWidth="1"/>
    <col min="11266" max="11266" width="24.42578125" style="107" customWidth="1"/>
    <col min="11267" max="11267" width="24.140625" style="107" customWidth="1"/>
    <col min="11268" max="11268" width="20" style="107" customWidth="1"/>
    <col min="11269" max="11515" width="9.140625" style="107" customWidth="1"/>
    <col min="11516" max="11516" width="14.42578125" style="107" customWidth="1"/>
    <col min="11517" max="11517" width="61.42578125" style="107" customWidth="1"/>
    <col min="11518" max="11518" width="18.42578125" style="107" customWidth="1"/>
    <col min="11519" max="11519" width="28.42578125" style="107"/>
    <col min="11520" max="11520" width="7.5703125" style="107" customWidth="1"/>
    <col min="11521" max="11521" width="82.28515625" style="107" customWidth="1"/>
    <col min="11522" max="11522" width="24.42578125" style="107" customWidth="1"/>
    <col min="11523" max="11523" width="24.140625" style="107" customWidth="1"/>
    <col min="11524" max="11524" width="20" style="107" customWidth="1"/>
    <col min="11525" max="11771" width="9.140625" style="107" customWidth="1"/>
    <col min="11772" max="11772" width="14.42578125" style="107" customWidth="1"/>
    <col min="11773" max="11773" width="61.42578125" style="107" customWidth="1"/>
    <col min="11774" max="11774" width="18.42578125" style="107" customWidth="1"/>
    <col min="11775" max="11775" width="28.42578125" style="107"/>
    <col min="11776" max="11776" width="7.5703125" style="107" customWidth="1"/>
    <col min="11777" max="11777" width="82.28515625" style="107" customWidth="1"/>
    <col min="11778" max="11778" width="24.42578125" style="107" customWidth="1"/>
    <col min="11779" max="11779" width="24.140625" style="107" customWidth="1"/>
    <col min="11780" max="11780" width="20" style="107" customWidth="1"/>
    <col min="11781" max="12027" width="9.140625" style="107" customWidth="1"/>
    <col min="12028" max="12028" width="14.42578125" style="107" customWidth="1"/>
    <col min="12029" max="12029" width="61.42578125" style="107" customWidth="1"/>
    <col min="12030" max="12030" width="18.42578125" style="107" customWidth="1"/>
    <col min="12031" max="12031" width="28.42578125" style="107"/>
    <col min="12032" max="12032" width="7.5703125" style="107" customWidth="1"/>
    <col min="12033" max="12033" width="82.28515625" style="107" customWidth="1"/>
    <col min="12034" max="12034" width="24.42578125" style="107" customWidth="1"/>
    <col min="12035" max="12035" width="24.140625" style="107" customWidth="1"/>
    <col min="12036" max="12036" width="20" style="107" customWidth="1"/>
    <col min="12037" max="12283" width="9.140625" style="107" customWidth="1"/>
    <col min="12284" max="12284" width="14.42578125" style="107" customWidth="1"/>
    <col min="12285" max="12285" width="61.42578125" style="107" customWidth="1"/>
    <col min="12286" max="12286" width="18.42578125" style="107" customWidth="1"/>
    <col min="12287" max="12287" width="28.42578125" style="107"/>
    <col min="12288" max="12288" width="7.5703125" style="107" customWidth="1"/>
    <col min="12289" max="12289" width="82.28515625" style="107" customWidth="1"/>
    <col min="12290" max="12290" width="24.42578125" style="107" customWidth="1"/>
    <col min="12291" max="12291" width="24.140625" style="107" customWidth="1"/>
    <col min="12292" max="12292" width="20" style="107" customWidth="1"/>
    <col min="12293" max="12539" width="9.140625" style="107" customWidth="1"/>
    <col min="12540" max="12540" width="14.42578125" style="107" customWidth="1"/>
    <col min="12541" max="12541" width="61.42578125" style="107" customWidth="1"/>
    <col min="12542" max="12542" width="18.42578125" style="107" customWidth="1"/>
    <col min="12543" max="12543" width="28.42578125" style="107"/>
    <col min="12544" max="12544" width="7.5703125" style="107" customWidth="1"/>
    <col min="12545" max="12545" width="82.28515625" style="107" customWidth="1"/>
    <col min="12546" max="12546" width="24.42578125" style="107" customWidth="1"/>
    <col min="12547" max="12547" width="24.140625" style="107" customWidth="1"/>
    <col min="12548" max="12548" width="20" style="107" customWidth="1"/>
    <col min="12549" max="12795" width="9.140625" style="107" customWidth="1"/>
    <col min="12796" max="12796" width="14.42578125" style="107" customWidth="1"/>
    <col min="12797" max="12797" width="61.42578125" style="107" customWidth="1"/>
    <col min="12798" max="12798" width="18.42578125" style="107" customWidth="1"/>
    <col min="12799" max="12799" width="28.42578125" style="107"/>
    <col min="12800" max="12800" width="7.5703125" style="107" customWidth="1"/>
    <col min="12801" max="12801" width="82.28515625" style="107" customWidth="1"/>
    <col min="12802" max="12802" width="24.42578125" style="107" customWidth="1"/>
    <col min="12803" max="12803" width="24.140625" style="107" customWidth="1"/>
    <col min="12804" max="12804" width="20" style="107" customWidth="1"/>
    <col min="12805" max="13051" width="9.140625" style="107" customWidth="1"/>
    <col min="13052" max="13052" width="14.42578125" style="107" customWidth="1"/>
    <col min="13053" max="13053" width="61.42578125" style="107" customWidth="1"/>
    <col min="13054" max="13054" width="18.42578125" style="107" customWidth="1"/>
    <col min="13055" max="13055" width="28.42578125" style="107"/>
    <col min="13056" max="13056" width="7.5703125" style="107" customWidth="1"/>
    <col min="13057" max="13057" width="82.28515625" style="107" customWidth="1"/>
    <col min="13058" max="13058" width="24.42578125" style="107" customWidth="1"/>
    <col min="13059" max="13059" width="24.140625" style="107" customWidth="1"/>
    <col min="13060" max="13060" width="20" style="107" customWidth="1"/>
    <col min="13061" max="13307" width="9.140625" style="107" customWidth="1"/>
    <col min="13308" max="13308" width="14.42578125" style="107" customWidth="1"/>
    <col min="13309" max="13309" width="61.42578125" style="107" customWidth="1"/>
    <col min="13310" max="13310" width="18.42578125" style="107" customWidth="1"/>
    <col min="13311" max="13311" width="28.42578125" style="107"/>
    <col min="13312" max="13312" width="7.5703125" style="107" customWidth="1"/>
    <col min="13313" max="13313" width="82.28515625" style="107" customWidth="1"/>
    <col min="13314" max="13314" width="24.42578125" style="107" customWidth="1"/>
    <col min="13315" max="13315" width="24.140625" style="107" customWidth="1"/>
    <col min="13316" max="13316" width="20" style="107" customWidth="1"/>
    <col min="13317" max="13563" width="9.140625" style="107" customWidth="1"/>
    <col min="13564" max="13564" width="14.42578125" style="107" customWidth="1"/>
    <col min="13565" max="13565" width="61.42578125" style="107" customWidth="1"/>
    <col min="13566" max="13566" width="18.42578125" style="107" customWidth="1"/>
    <col min="13567" max="13567" width="28.42578125" style="107"/>
    <col min="13568" max="13568" width="7.5703125" style="107" customWidth="1"/>
    <col min="13569" max="13569" width="82.28515625" style="107" customWidth="1"/>
    <col min="13570" max="13570" width="24.42578125" style="107" customWidth="1"/>
    <col min="13571" max="13571" width="24.140625" style="107" customWidth="1"/>
    <col min="13572" max="13572" width="20" style="107" customWidth="1"/>
    <col min="13573" max="13819" width="9.140625" style="107" customWidth="1"/>
    <col min="13820" max="13820" width="14.42578125" style="107" customWidth="1"/>
    <col min="13821" max="13821" width="61.42578125" style="107" customWidth="1"/>
    <col min="13822" max="13822" width="18.42578125" style="107" customWidth="1"/>
    <col min="13823" max="13823" width="28.42578125" style="107"/>
    <col min="13824" max="13824" width="7.5703125" style="107" customWidth="1"/>
    <col min="13825" max="13825" width="82.28515625" style="107" customWidth="1"/>
    <col min="13826" max="13826" width="24.42578125" style="107" customWidth="1"/>
    <col min="13827" max="13827" width="24.140625" style="107" customWidth="1"/>
    <col min="13828" max="13828" width="20" style="107" customWidth="1"/>
    <col min="13829" max="14075" width="9.140625" style="107" customWidth="1"/>
    <col min="14076" max="14076" width="14.42578125" style="107" customWidth="1"/>
    <col min="14077" max="14077" width="61.42578125" style="107" customWidth="1"/>
    <col min="14078" max="14078" width="18.42578125" style="107" customWidth="1"/>
    <col min="14079" max="14079" width="28.42578125" style="107"/>
    <col min="14080" max="14080" width="7.5703125" style="107" customWidth="1"/>
    <col min="14081" max="14081" width="82.28515625" style="107" customWidth="1"/>
    <col min="14082" max="14082" width="24.42578125" style="107" customWidth="1"/>
    <col min="14083" max="14083" width="24.140625" style="107" customWidth="1"/>
    <col min="14084" max="14084" width="20" style="107" customWidth="1"/>
    <col min="14085" max="14331" width="9.140625" style="107" customWidth="1"/>
    <col min="14332" max="14332" width="14.42578125" style="107" customWidth="1"/>
    <col min="14333" max="14333" width="61.42578125" style="107" customWidth="1"/>
    <col min="14334" max="14334" width="18.42578125" style="107" customWidth="1"/>
    <col min="14335" max="14335" width="28.42578125" style="107"/>
    <col min="14336" max="14336" width="7.5703125" style="107" customWidth="1"/>
    <col min="14337" max="14337" width="82.28515625" style="107" customWidth="1"/>
    <col min="14338" max="14338" width="24.42578125" style="107" customWidth="1"/>
    <col min="14339" max="14339" width="24.140625" style="107" customWidth="1"/>
    <col min="14340" max="14340" width="20" style="107" customWidth="1"/>
    <col min="14341" max="14587" width="9.140625" style="107" customWidth="1"/>
    <col min="14588" max="14588" width="14.42578125" style="107" customWidth="1"/>
    <col min="14589" max="14589" width="61.42578125" style="107" customWidth="1"/>
    <col min="14590" max="14590" width="18.42578125" style="107" customWidth="1"/>
    <col min="14591" max="14591" width="28.42578125" style="107"/>
    <col min="14592" max="14592" width="7.5703125" style="107" customWidth="1"/>
    <col min="14593" max="14593" width="82.28515625" style="107" customWidth="1"/>
    <col min="14594" max="14594" width="24.42578125" style="107" customWidth="1"/>
    <col min="14595" max="14595" width="24.140625" style="107" customWidth="1"/>
    <col min="14596" max="14596" width="20" style="107" customWidth="1"/>
    <col min="14597" max="14843" width="9.140625" style="107" customWidth="1"/>
    <col min="14844" max="14844" width="14.42578125" style="107" customWidth="1"/>
    <col min="14845" max="14845" width="61.42578125" style="107" customWidth="1"/>
    <col min="14846" max="14846" width="18.42578125" style="107" customWidth="1"/>
    <col min="14847" max="14847" width="28.42578125" style="107"/>
    <col min="14848" max="14848" width="7.5703125" style="107" customWidth="1"/>
    <col min="14849" max="14849" width="82.28515625" style="107" customWidth="1"/>
    <col min="14850" max="14850" width="24.42578125" style="107" customWidth="1"/>
    <col min="14851" max="14851" width="24.140625" style="107" customWidth="1"/>
    <col min="14852" max="14852" width="20" style="107" customWidth="1"/>
    <col min="14853" max="15099" width="9.140625" style="107" customWidth="1"/>
    <col min="15100" max="15100" width="14.42578125" style="107" customWidth="1"/>
    <col min="15101" max="15101" width="61.42578125" style="107" customWidth="1"/>
    <col min="15102" max="15102" width="18.42578125" style="107" customWidth="1"/>
    <col min="15103" max="15103" width="28.42578125" style="107"/>
    <col min="15104" max="15104" width="7.5703125" style="107" customWidth="1"/>
    <col min="15105" max="15105" width="82.28515625" style="107" customWidth="1"/>
    <col min="15106" max="15106" width="24.42578125" style="107" customWidth="1"/>
    <col min="15107" max="15107" width="24.140625" style="107" customWidth="1"/>
    <col min="15108" max="15108" width="20" style="107" customWidth="1"/>
    <col min="15109" max="15355" width="9.140625" style="107" customWidth="1"/>
    <col min="15356" max="15356" width="14.42578125" style="107" customWidth="1"/>
    <col min="15357" max="15357" width="61.42578125" style="107" customWidth="1"/>
    <col min="15358" max="15358" width="18.42578125" style="107" customWidth="1"/>
    <col min="15359" max="15359" width="28.42578125" style="107"/>
    <col min="15360" max="15360" width="7.5703125" style="107" customWidth="1"/>
    <col min="15361" max="15361" width="82.28515625" style="107" customWidth="1"/>
    <col min="15362" max="15362" width="24.42578125" style="107" customWidth="1"/>
    <col min="15363" max="15363" width="24.140625" style="107" customWidth="1"/>
    <col min="15364" max="15364" width="20" style="107" customWidth="1"/>
    <col min="15365" max="15611" width="9.140625" style="107" customWidth="1"/>
    <col min="15612" max="15612" width="14.42578125" style="107" customWidth="1"/>
    <col min="15613" max="15613" width="61.42578125" style="107" customWidth="1"/>
    <col min="15614" max="15614" width="18.42578125" style="107" customWidth="1"/>
    <col min="15615" max="15615" width="28.42578125" style="107"/>
    <col min="15616" max="15616" width="7.5703125" style="107" customWidth="1"/>
    <col min="15617" max="15617" width="82.28515625" style="107" customWidth="1"/>
    <col min="15618" max="15618" width="24.42578125" style="107" customWidth="1"/>
    <col min="15619" max="15619" width="24.140625" style="107" customWidth="1"/>
    <col min="15620" max="15620" width="20" style="107" customWidth="1"/>
    <col min="15621" max="15867" width="9.140625" style="107" customWidth="1"/>
    <col min="15868" max="15868" width="14.42578125" style="107" customWidth="1"/>
    <col min="15869" max="15869" width="61.42578125" style="107" customWidth="1"/>
    <col min="15870" max="15870" width="18.42578125" style="107" customWidth="1"/>
    <col min="15871" max="15871" width="28.42578125" style="107"/>
    <col min="15872" max="15872" width="7.5703125" style="107" customWidth="1"/>
    <col min="15873" max="15873" width="82.28515625" style="107" customWidth="1"/>
    <col min="15874" max="15874" width="24.42578125" style="107" customWidth="1"/>
    <col min="15875" max="15875" width="24.140625" style="107" customWidth="1"/>
    <col min="15876" max="15876" width="20" style="107" customWidth="1"/>
    <col min="15877" max="16123" width="9.140625" style="107" customWidth="1"/>
    <col min="16124" max="16124" width="14.42578125" style="107" customWidth="1"/>
    <col min="16125" max="16125" width="61.42578125" style="107" customWidth="1"/>
    <col min="16126" max="16126" width="18.42578125" style="107" customWidth="1"/>
    <col min="16127" max="16127" width="28.42578125" style="107"/>
    <col min="16128" max="16128" width="7.5703125" style="107" customWidth="1"/>
    <col min="16129" max="16129" width="82.28515625" style="107" customWidth="1"/>
    <col min="16130" max="16130" width="24.42578125" style="107" customWidth="1"/>
    <col min="16131" max="16131" width="24.140625" style="107" customWidth="1"/>
    <col min="16132" max="16132" width="20" style="107" customWidth="1"/>
    <col min="16133" max="16379" width="9.140625" style="107" customWidth="1"/>
    <col min="16380" max="16380" width="14.42578125" style="107" customWidth="1"/>
    <col min="16381" max="16381" width="61.42578125" style="107" customWidth="1"/>
    <col min="16382" max="16382" width="18.42578125" style="107" customWidth="1"/>
    <col min="16383" max="16384" width="28.42578125" style="107"/>
  </cols>
  <sheetData>
    <row r="1" spans="1:255" s="108" customFormat="1" ht="83.25" customHeight="1" x14ac:dyDescent="0.25">
      <c r="A1" s="106"/>
      <c r="B1" s="208"/>
      <c r="C1" s="208"/>
      <c r="D1" s="208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</row>
    <row r="2" spans="1:255" s="108" customFormat="1" ht="15.75" x14ac:dyDescent="0.25">
      <c r="A2" s="106"/>
      <c r="B2" s="109"/>
      <c r="C2" s="109"/>
      <c r="D2" s="110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</row>
    <row r="3" spans="1:255" s="108" customFormat="1" ht="15.75" x14ac:dyDescent="0.25">
      <c r="A3" s="106"/>
      <c r="B3" s="109"/>
      <c r="C3" s="109"/>
      <c r="D3" s="110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</row>
    <row r="4" spans="1:255" s="108" customFormat="1" ht="15.75" x14ac:dyDescent="0.25">
      <c r="A4" s="106"/>
      <c r="B4" s="109"/>
      <c r="C4" s="109"/>
      <c r="D4" s="110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</row>
    <row r="5" spans="1:255" s="108" customFormat="1" ht="75" customHeight="1" x14ac:dyDescent="0.25">
      <c r="A5" s="209" t="s">
        <v>195</v>
      </c>
      <c r="B5" s="209"/>
      <c r="C5" s="209"/>
      <c r="D5" s="209"/>
      <c r="E5" s="128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</row>
    <row r="6" spans="1:255" s="108" customFormat="1" ht="12" customHeight="1" x14ac:dyDescent="0.3">
      <c r="A6" s="111"/>
      <c r="B6" s="112"/>
      <c r="C6" s="112"/>
      <c r="D6" s="126" t="s">
        <v>23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</row>
    <row r="7" spans="1:255" s="117" customFormat="1" ht="139.5" customHeight="1" x14ac:dyDescent="0.25">
      <c r="A7" s="113" t="s">
        <v>86</v>
      </c>
      <c r="B7" s="114" t="s">
        <v>87</v>
      </c>
      <c r="C7" s="114" t="s">
        <v>148</v>
      </c>
      <c r="D7" s="115" t="s">
        <v>95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</row>
    <row r="8" spans="1:255" ht="139.5" customHeight="1" x14ac:dyDescent="0.3">
      <c r="A8" s="118" t="s">
        <v>8</v>
      </c>
      <c r="B8" s="173" t="s">
        <v>163</v>
      </c>
      <c r="C8" s="183">
        <v>167.37</v>
      </c>
      <c r="D8" s="129">
        <v>2747.55</v>
      </c>
    </row>
    <row r="9" spans="1:255" ht="96.75" customHeight="1" x14ac:dyDescent="0.3">
      <c r="A9" s="174" t="s">
        <v>11</v>
      </c>
      <c r="B9" s="175" t="s">
        <v>164</v>
      </c>
      <c r="C9" s="202">
        <v>955.14</v>
      </c>
      <c r="D9" s="129">
        <v>6614.9</v>
      </c>
    </row>
    <row r="10" spans="1:255" ht="60.75" customHeight="1" x14ac:dyDescent="0.25">
      <c r="A10" s="118">
        <v>99</v>
      </c>
      <c r="B10" s="185" t="s">
        <v>91</v>
      </c>
      <c r="C10" s="184">
        <v>70.55</v>
      </c>
      <c r="D10" s="182">
        <v>610.78</v>
      </c>
    </row>
    <row r="11" spans="1:255" ht="39.75" customHeight="1" x14ac:dyDescent="0.25">
      <c r="A11" s="118">
        <v>99</v>
      </c>
      <c r="B11" s="185" t="s">
        <v>152</v>
      </c>
      <c r="C11" s="184"/>
      <c r="D11" s="182">
        <v>0</v>
      </c>
    </row>
    <row r="12" spans="1:255" ht="27.75" customHeight="1" x14ac:dyDescent="0.25">
      <c r="A12" s="119"/>
      <c r="B12" s="186" t="s">
        <v>88</v>
      </c>
      <c r="C12" s="187" t="s">
        <v>250</v>
      </c>
      <c r="D12" s="188">
        <f>SUM(D8:D10)</f>
        <v>9973.2300000000014</v>
      </c>
    </row>
    <row r="13" spans="1:255" ht="18" x14ac:dyDescent="0.25">
      <c r="A13" s="117"/>
      <c r="B13" s="120"/>
      <c r="C13" s="120"/>
      <c r="D13" s="121"/>
    </row>
    <row r="14" spans="1:255" ht="18" x14ac:dyDescent="0.25">
      <c r="A14" s="117"/>
      <c r="B14" s="120"/>
      <c r="C14" s="120"/>
      <c r="D14" s="122"/>
    </row>
  </sheetData>
  <mergeCells count="2">
    <mergeCell ref="B1:D1"/>
    <mergeCell ref="A5:D5"/>
  </mergeCells>
  <pageMargins left="0.94" right="0.24" top="0.52" bottom="0.78740157480314965" header="0" footer="0"/>
  <pageSetup paperSize="9" scale="45" firstPageNumber="164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5"/>
  <sheetViews>
    <sheetView view="pageBreakPreview" topLeftCell="A4" zoomScaleNormal="90" zoomScaleSheetLayoutView="100" workbookViewId="0">
      <selection activeCell="C15" sqref="C15"/>
    </sheetView>
  </sheetViews>
  <sheetFormatPr defaultRowHeight="12.75" x14ac:dyDescent="0.2"/>
  <cols>
    <col min="1" max="1" width="89" style="45" customWidth="1"/>
    <col min="2" max="3" width="13.5703125" style="14" customWidth="1"/>
    <col min="4" max="4" width="17.28515625" style="13" customWidth="1"/>
    <col min="5" max="16384" width="9.140625" style="17"/>
  </cols>
  <sheetData>
    <row r="1" spans="1:6" ht="83.25" customHeight="1" x14ac:dyDescent="0.25">
      <c r="B1" s="210"/>
      <c r="C1" s="210"/>
      <c r="D1" s="210"/>
    </row>
    <row r="2" spans="1:6" ht="36" customHeight="1" x14ac:dyDescent="0.2">
      <c r="D2" s="57"/>
    </row>
    <row r="3" spans="1:6" ht="63" customHeight="1" x14ac:dyDescent="0.2">
      <c r="A3" s="211" t="s">
        <v>196</v>
      </c>
      <c r="B3" s="211"/>
      <c r="C3" s="211"/>
      <c r="D3" s="211"/>
      <c r="E3" s="54"/>
      <c r="F3" s="53"/>
    </row>
    <row r="4" spans="1:6" s="52" customFormat="1" ht="15.75" x14ac:dyDescent="0.25">
      <c r="A4" s="54"/>
      <c r="B4" s="56"/>
      <c r="C4" s="56"/>
      <c r="D4" s="55" t="s">
        <v>23</v>
      </c>
      <c r="E4" s="54"/>
      <c r="F4" s="53"/>
    </row>
    <row r="5" spans="1:6" s="50" customFormat="1" ht="72" customHeight="1" x14ac:dyDescent="0.25">
      <c r="A5" s="29" t="s">
        <v>58</v>
      </c>
      <c r="B5" s="29" t="s">
        <v>57</v>
      </c>
      <c r="C5" s="29" t="s">
        <v>147</v>
      </c>
      <c r="D5" s="29" t="s">
        <v>70</v>
      </c>
    </row>
    <row r="6" spans="1:6" s="50" customFormat="1" ht="18.75" x14ac:dyDescent="0.3">
      <c r="A6" s="29">
        <v>1</v>
      </c>
      <c r="B6" s="51">
        <v>2</v>
      </c>
      <c r="C6" s="51"/>
      <c r="D6" s="29">
        <v>4</v>
      </c>
    </row>
    <row r="7" spans="1:6" s="62" customFormat="1" ht="18.75" x14ac:dyDescent="0.25">
      <c r="A7" s="61" t="s">
        <v>6</v>
      </c>
      <c r="B7" s="84" t="s">
        <v>56</v>
      </c>
      <c r="C7" s="84" t="s">
        <v>251</v>
      </c>
      <c r="D7" s="81">
        <f>SUM(D8:D11)</f>
        <v>4361.74</v>
      </c>
    </row>
    <row r="8" spans="1:6" s="16" customFormat="1" ht="37.5" x14ac:dyDescent="0.25">
      <c r="A8" s="49" t="s">
        <v>55</v>
      </c>
      <c r="B8" s="79" t="s">
        <v>54</v>
      </c>
      <c r="C8" s="195">
        <v>70.55</v>
      </c>
      <c r="D8" s="80">
        <v>473.08</v>
      </c>
    </row>
    <row r="9" spans="1:6" s="16" customFormat="1" ht="56.25" x14ac:dyDescent="0.25">
      <c r="A9" s="49" t="s">
        <v>53</v>
      </c>
      <c r="B9" s="79" t="s">
        <v>52</v>
      </c>
      <c r="C9" s="79" t="s">
        <v>240</v>
      </c>
      <c r="D9" s="80">
        <v>1517.37</v>
      </c>
    </row>
    <row r="10" spans="1:6" s="16" customFormat="1" ht="18.75" x14ac:dyDescent="0.25">
      <c r="A10" s="64" t="s">
        <v>15</v>
      </c>
      <c r="B10" s="79" t="s">
        <v>59</v>
      </c>
      <c r="C10" s="79"/>
      <c r="D10" s="80">
        <v>10</v>
      </c>
    </row>
    <row r="11" spans="1:6" s="16" customFormat="1" ht="18.75" x14ac:dyDescent="0.25">
      <c r="A11" s="64" t="s">
        <v>165</v>
      </c>
      <c r="B11" s="79" t="s">
        <v>166</v>
      </c>
      <c r="C11" s="79" t="s">
        <v>249</v>
      </c>
      <c r="D11" s="80">
        <v>2361.29</v>
      </c>
    </row>
    <row r="12" spans="1:6" s="62" customFormat="1" ht="18.75" x14ac:dyDescent="0.25">
      <c r="A12" s="61" t="s">
        <v>21</v>
      </c>
      <c r="B12" s="84" t="s">
        <v>51</v>
      </c>
      <c r="C12" s="84"/>
      <c r="D12" s="81">
        <f>D13</f>
        <v>137.69999999999999</v>
      </c>
    </row>
    <row r="13" spans="1:6" s="16" customFormat="1" ht="18.75" x14ac:dyDescent="0.25">
      <c r="A13" s="49" t="s">
        <v>50</v>
      </c>
      <c r="B13" s="79" t="s">
        <v>49</v>
      </c>
      <c r="C13" s="79"/>
      <c r="D13" s="80">
        <v>137.69999999999999</v>
      </c>
    </row>
    <row r="14" spans="1:6" s="62" customFormat="1" ht="37.5" x14ac:dyDescent="0.25">
      <c r="A14" s="61" t="s">
        <v>17</v>
      </c>
      <c r="B14" s="84" t="s">
        <v>48</v>
      </c>
      <c r="C14" s="84"/>
      <c r="D14" s="81">
        <f>SUM(D15:D15)</f>
        <v>52.5</v>
      </c>
    </row>
    <row r="15" spans="1:6" s="16" customFormat="1" ht="18.75" x14ac:dyDescent="0.25">
      <c r="A15" s="49" t="s">
        <v>22</v>
      </c>
      <c r="B15" s="79" t="s">
        <v>47</v>
      </c>
      <c r="C15" s="79"/>
      <c r="D15" s="80">
        <v>52.5</v>
      </c>
    </row>
    <row r="16" spans="1:6" s="16" customFormat="1" ht="18.75" x14ac:dyDescent="0.25">
      <c r="A16" s="61" t="s">
        <v>93</v>
      </c>
      <c r="B16" s="84" t="s">
        <v>94</v>
      </c>
      <c r="C16" s="84"/>
      <c r="D16" s="81">
        <f>D17</f>
        <v>0</v>
      </c>
    </row>
    <row r="17" spans="1:4" s="16" customFormat="1" ht="18.75" x14ac:dyDescent="0.25">
      <c r="A17" s="49" t="s">
        <v>167</v>
      </c>
      <c r="B17" s="79" t="s">
        <v>168</v>
      </c>
      <c r="C17" s="79"/>
      <c r="D17" s="80">
        <v>0</v>
      </c>
    </row>
    <row r="18" spans="1:4" s="62" customFormat="1" ht="18.75" x14ac:dyDescent="0.25">
      <c r="A18" s="61" t="s">
        <v>68</v>
      </c>
      <c r="B18" s="84" t="s">
        <v>69</v>
      </c>
      <c r="C18" s="84" t="s">
        <v>244</v>
      </c>
      <c r="D18" s="81">
        <f>D19</f>
        <v>4932.8900000000003</v>
      </c>
    </row>
    <row r="19" spans="1:4" s="16" customFormat="1" ht="18.75" x14ac:dyDescent="0.25">
      <c r="A19" s="49" t="s">
        <v>90</v>
      </c>
      <c r="B19" s="79" t="s">
        <v>92</v>
      </c>
      <c r="C19" s="79" t="s">
        <v>244</v>
      </c>
      <c r="D19" s="80">
        <v>4932.8900000000003</v>
      </c>
    </row>
    <row r="20" spans="1:4" s="16" customFormat="1" ht="18.75" x14ac:dyDescent="0.25">
      <c r="A20" s="61" t="s">
        <v>97</v>
      </c>
      <c r="B20" s="84" t="s">
        <v>99</v>
      </c>
      <c r="C20" s="84" t="s">
        <v>247</v>
      </c>
      <c r="D20" s="81">
        <v>488.4</v>
      </c>
    </row>
    <row r="21" spans="1:4" s="16" customFormat="1" ht="18.75" x14ac:dyDescent="0.25">
      <c r="A21" s="49" t="s">
        <v>98</v>
      </c>
      <c r="B21" s="79" t="s">
        <v>100</v>
      </c>
      <c r="C21" s="79" t="s">
        <v>247</v>
      </c>
      <c r="D21" s="80">
        <v>488.4</v>
      </c>
    </row>
    <row r="22" spans="1:4" s="16" customFormat="1" ht="18.75" x14ac:dyDescent="0.25">
      <c r="A22" s="61" t="s">
        <v>169</v>
      </c>
      <c r="B22" s="79" t="s">
        <v>85</v>
      </c>
      <c r="C22" s="79"/>
      <c r="D22" s="80">
        <v>0</v>
      </c>
    </row>
    <row r="23" spans="1:4" s="62" customFormat="1" ht="18.75" x14ac:dyDescent="0.25">
      <c r="A23" s="63" t="s">
        <v>19</v>
      </c>
      <c r="B23" s="85"/>
      <c r="C23" s="85" t="s">
        <v>250</v>
      </c>
      <c r="D23" s="81">
        <f>D7+D12+D14+D18+D16+D20</f>
        <v>9973.23</v>
      </c>
    </row>
    <row r="24" spans="1:4" s="16" customFormat="1" ht="18.75" x14ac:dyDescent="0.3">
      <c r="A24" s="48"/>
      <c r="B24" s="47"/>
      <c r="C24" s="47"/>
      <c r="D24" s="87">
        <f>'11'!H130</f>
        <v>0</v>
      </c>
    </row>
    <row r="25" spans="1:4" s="16" customFormat="1" ht="18.75" x14ac:dyDescent="0.3">
      <c r="A25" s="48"/>
      <c r="B25" s="47"/>
      <c r="C25" s="47"/>
      <c r="D25" s="87">
        <f>D23-D24</f>
        <v>9973.23</v>
      </c>
    </row>
    <row r="26" spans="1:4" s="16" customFormat="1" ht="18.75" x14ac:dyDescent="0.3">
      <c r="A26" s="48"/>
      <c r="B26" s="47"/>
      <c r="C26" s="47"/>
      <c r="D26" s="15"/>
    </row>
    <row r="27" spans="1:4" s="16" customFormat="1" ht="18.75" x14ac:dyDescent="0.3">
      <c r="A27" s="48"/>
      <c r="B27" s="47"/>
      <c r="C27" s="47"/>
      <c r="D27" s="15"/>
    </row>
    <row r="28" spans="1:4" s="16" customFormat="1" ht="18.75" x14ac:dyDescent="0.3">
      <c r="A28" s="48"/>
      <c r="B28" s="47"/>
      <c r="C28" s="47"/>
      <c r="D28" s="15"/>
    </row>
    <row r="29" spans="1:4" s="16" customFormat="1" ht="18.75" x14ac:dyDescent="0.3">
      <c r="A29" s="48"/>
      <c r="B29" s="47"/>
      <c r="C29" s="47"/>
      <c r="D29" s="15"/>
    </row>
    <row r="30" spans="1:4" s="16" customFormat="1" ht="18.75" x14ac:dyDescent="0.3">
      <c r="A30" s="48"/>
      <c r="B30" s="47"/>
      <c r="C30" s="47"/>
      <c r="D30" s="15"/>
    </row>
    <row r="31" spans="1:4" s="16" customFormat="1" ht="18.75" x14ac:dyDescent="0.3">
      <c r="A31" s="48"/>
      <c r="B31" s="47"/>
      <c r="C31" s="47"/>
      <c r="D31" s="15"/>
    </row>
    <row r="32" spans="1:4" s="16" customFormat="1" ht="18.75" x14ac:dyDescent="0.3">
      <c r="A32" s="48"/>
      <c r="B32" s="47"/>
      <c r="C32" s="47"/>
      <c r="D32" s="15"/>
    </row>
    <row r="33" spans="1:4" s="16" customFormat="1" ht="18.75" x14ac:dyDescent="0.3">
      <c r="A33" s="48"/>
      <c r="B33" s="47"/>
      <c r="C33" s="47"/>
      <c r="D33" s="15"/>
    </row>
    <row r="34" spans="1:4" s="16" customFormat="1" ht="18.75" x14ac:dyDescent="0.3">
      <c r="A34" s="48"/>
      <c r="B34" s="47"/>
      <c r="C34" s="47"/>
      <c r="D34" s="15"/>
    </row>
    <row r="35" spans="1:4" s="16" customFormat="1" ht="18.75" x14ac:dyDescent="0.3">
      <c r="A35" s="48"/>
      <c r="B35" s="47"/>
      <c r="C35" s="47"/>
      <c r="D35" s="15"/>
    </row>
    <row r="36" spans="1:4" s="16" customFormat="1" ht="18.75" x14ac:dyDescent="0.3">
      <c r="A36" s="48"/>
      <c r="B36" s="47"/>
      <c r="C36" s="47"/>
      <c r="D36" s="15"/>
    </row>
    <row r="37" spans="1:4" s="16" customFormat="1" ht="18.75" x14ac:dyDescent="0.3">
      <c r="A37" s="48"/>
      <c r="B37" s="47"/>
      <c r="C37" s="47"/>
      <c r="D37" s="15"/>
    </row>
    <row r="38" spans="1:4" s="16" customFormat="1" ht="18.75" x14ac:dyDescent="0.3">
      <c r="A38" s="48"/>
      <c r="B38" s="47"/>
      <c r="C38" s="47"/>
      <c r="D38" s="15"/>
    </row>
    <row r="39" spans="1:4" s="16" customFormat="1" ht="18.75" x14ac:dyDescent="0.3">
      <c r="A39" s="48"/>
      <c r="B39" s="47"/>
      <c r="C39" s="47"/>
      <c r="D39" s="15"/>
    </row>
    <row r="40" spans="1:4" s="16" customFormat="1" ht="18.75" x14ac:dyDescent="0.3">
      <c r="A40" s="48"/>
      <c r="B40" s="47"/>
      <c r="C40" s="47"/>
      <c r="D40" s="15"/>
    </row>
    <row r="41" spans="1:4" s="16" customFormat="1" ht="18.75" x14ac:dyDescent="0.3">
      <c r="A41" s="48"/>
      <c r="B41" s="47"/>
      <c r="C41" s="47"/>
      <c r="D41" s="15"/>
    </row>
    <row r="42" spans="1:4" s="16" customFormat="1" ht="18.75" x14ac:dyDescent="0.3">
      <c r="A42" s="48"/>
      <c r="B42" s="47"/>
      <c r="C42" s="47"/>
      <c r="D42" s="15"/>
    </row>
    <row r="43" spans="1:4" s="16" customFormat="1" ht="18.75" x14ac:dyDescent="0.3">
      <c r="A43" s="48"/>
      <c r="B43" s="47"/>
      <c r="C43" s="47"/>
      <c r="D43" s="15"/>
    </row>
    <row r="44" spans="1:4" s="16" customFormat="1" ht="18.75" x14ac:dyDescent="0.3">
      <c r="A44" s="48"/>
      <c r="B44" s="47"/>
      <c r="C44" s="47"/>
      <c r="D44" s="15"/>
    </row>
    <row r="45" spans="1:4" s="16" customFormat="1" ht="18.75" x14ac:dyDescent="0.3">
      <c r="A45" s="48"/>
      <c r="B45" s="47"/>
      <c r="C45" s="47"/>
      <c r="D45" s="15"/>
    </row>
    <row r="46" spans="1:4" s="16" customFormat="1" ht="18.75" x14ac:dyDescent="0.3">
      <c r="A46" s="48"/>
      <c r="B46" s="47"/>
      <c r="C46" s="47"/>
      <c r="D46" s="15"/>
    </row>
    <row r="47" spans="1:4" s="16" customFormat="1" ht="18.75" x14ac:dyDescent="0.3">
      <c r="A47" s="48"/>
      <c r="B47" s="47"/>
      <c r="C47" s="47"/>
      <c r="D47" s="15"/>
    </row>
    <row r="48" spans="1:4" s="16" customFormat="1" ht="18.75" x14ac:dyDescent="0.3">
      <c r="A48" s="48"/>
      <c r="B48" s="47"/>
      <c r="C48" s="47"/>
      <c r="D48" s="15"/>
    </row>
    <row r="49" spans="1:4" s="16" customFormat="1" ht="18.75" x14ac:dyDescent="0.3">
      <c r="A49" s="48"/>
      <c r="B49" s="47"/>
      <c r="C49" s="47"/>
      <c r="D49" s="15"/>
    </row>
    <row r="50" spans="1:4" s="16" customFormat="1" ht="18.75" x14ac:dyDescent="0.3">
      <c r="A50" s="48"/>
      <c r="B50" s="47"/>
      <c r="C50" s="47"/>
      <c r="D50" s="15"/>
    </row>
    <row r="51" spans="1:4" s="16" customFormat="1" ht="18.75" x14ac:dyDescent="0.3">
      <c r="A51" s="48"/>
      <c r="B51" s="47"/>
      <c r="C51" s="47"/>
      <c r="D51" s="15"/>
    </row>
    <row r="52" spans="1:4" s="16" customFormat="1" ht="18.75" x14ac:dyDescent="0.3">
      <c r="A52" s="48"/>
      <c r="B52" s="47"/>
      <c r="C52" s="47"/>
      <c r="D52" s="15"/>
    </row>
    <row r="53" spans="1:4" x14ac:dyDescent="0.2">
      <c r="B53" s="46"/>
      <c r="C53" s="46"/>
    </row>
    <row r="54" spans="1:4" x14ac:dyDescent="0.2">
      <c r="B54" s="46"/>
      <c r="C54" s="46"/>
    </row>
    <row r="55" spans="1:4" x14ac:dyDescent="0.2">
      <c r="B55" s="46"/>
      <c r="C55" s="46"/>
    </row>
    <row r="56" spans="1:4" x14ac:dyDescent="0.2">
      <c r="B56" s="46"/>
      <c r="C56" s="46"/>
    </row>
    <row r="57" spans="1:4" x14ac:dyDescent="0.2">
      <c r="B57" s="46"/>
      <c r="C57" s="46"/>
    </row>
    <row r="58" spans="1:4" x14ac:dyDescent="0.2">
      <c r="B58" s="46"/>
      <c r="C58" s="46"/>
    </row>
    <row r="59" spans="1:4" x14ac:dyDescent="0.2">
      <c r="B59" s="46"/>
      <c r="C59" s="46"/>
    </row>
    <row r="60" spans="1:4" x14ac:dyDescent="0.2">
      <c r="B60" s="46"/>
      <c r="C60" s="46"/>
    </row>
    <row r="61" spans="1:4" x14ac:dyDescent="0.2">
      <c r="B61" s="46"/>
      <c r="C61" s="46"/>
    </row>
    <row r="62" spans="1:4" x14ac:dyDescent="0.2">
      <c r="B62" s="46"/>
      <c r="C62" s="46"/>
    </row>
    <row r="63" spans="1:4" x14ac:dyDescent="0.2">
      <c r="B63" s="46"/>
      <c r="C63" s="46"/>
    </row>
    <row r="64" spans="1:4" x14ac:dyDescent="0.2">
      <c r="B64" s="46"/>
      <c r="C64" s="46"/>
    </row>
    <row r="65" spans="1:4" x14ac:dyDescent="0.2">
      <c r="B65" s="46"/>
      <c r="C65" s="46"/>
    </row>
    <row r="66" spans="1:4" x14ac:dyDescent="0.2">
      <c r="B66" s="46"/>
      <c r="C66" s="46"/>
    </row>
    <row r="67" spans="1:4" x14ac:dyDescent="0.2">
      <c r="B67" s="46"/>
      <c r="C67" s="46"/>
    </row>
    <row r="68" spans="1:4" x14ac:dyDescent="0.2">
      <c r="A68" s="17"/>
      <c r="B68" s="46"/>
      <c r="C68" s="46"/>
      <c r="D68" s="17"/>
    </row>
    <row r="69" spans="1:4" x14ac:dyDescent="0.2">
      <c r="A69" s="17"/>
      <c r="B69" s="46"/>
      <c r="C69" s="46"/>
      <c r="D69" s="17"/>
    </row>
    <row r="70" spans="1:4" x14ac:dyDescent="0.2">
      <c r="A70" s="17"/>
      <c r="B70" s="46"/>
      <c r="C70" s="46"/>
      <c r="D70" s="17"/>
    </row>
    <row r="71" spans="1:4" x14ac:dyDescent="0.2">
      <c r="A71" s="17"/>
      <c r="B71" s="46"/>
      <c r="C71" s="46"/>
      <c r="D71" s="17"/>
    </row>
    <row r="72" spans="1:4" x14ac:dyDescent="0.2">
      <c r="A72" s="17"/>
      <c r="B72" s="46"/>
      <c r="C72" s="46"/>
      <c r="D72" s="17"/>
    </row>
    <row r="73" spans="1:4" x14ac:dyDescent="0.2">
      <c r="A73" s="17"/>
      <c r="B73" s="46"/>
      <c r="C73" s="46"/>
      <c r="D73" s="17"/>
    </row>
    <row r="74" spans="1:4" x14ac:dyDescent="0.2">
      <c r="A74" s="17"/>
      <c r="B74" s="46"/>
      <c r="C74" s="46"/>
      <c r="D74" s="17"/>
    </row>
    <row r="75" spans="1:4" x14ac:dyDescent="0.2">
      <c r="A75" s="17"/>
      <c r="B75" s="46"/>
      <c r="C75" s="46"/>
      <c r="D75" s="17"/>
    </row>
  </sheetData>
  <mergeCells count="2">
    <mergeCell ref="B1:D1"/>
    <mergeCell ref="A3:D3"/>
  </mergeCells>
  <pageMargins left="0.74803149606299213" right="0.39370078740157483" top="0.27559055118110237" bottom="0.19685039370078741" header="0.27559055118110237" footer="0.27559055118110237"/>
  <pageSetup paperSize="9" scale="6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view="pageBreakPreview" zoomScale="60" zoomScaleNormal="69" workbookViewId="0">
      <pane ySplit="2" topLeftCell="A3" activePane="bottomLeft" state="frozen"/>
      <selection pane="bottomLeft" activeCell="G25" sqref="G25"/>
    </sheetView>
  </sheetViews>
  <sheetFormatPr defaultRowHeight="18.75" x14ac:dyDescent="0.3"/>
  <cols>
    <col min="1" max="1" width="78.140625" style="8" customWidth="1"/>
    <col min="2" max="3" width="12.7109375" style="8" customWidth="1"/>
    <col min="4" max="4" width="10.85546875" style="8" customWidth="1"/>
    <col min="5" max="5" width="24.140625" style="8" customWidth="1"/>
    <col min="6" max="6" width="11.5703125" style="8" customWidth="1"/>
    <col min="7" max="7" width="15.5703125" style="8" customWidth="1"/>
    <col min="8" max="8" width="18.7109375" customWidth="1"/>
  </cols>
  <sheetData>
    <row r="1" spans="1:8" ht="129" customHeight="1" x14ac:dyDescent="0.25">
      <c r="A1" s="1"/>
      <c r="B1" s="212"/>
      <c r="C1" s="212"/>
      <c r="D1" s="212"/>
      <c r="E1" s="212"/>
      <c r="F1" s="212"/>
      <c r="G1" s="212"/>
      <c r="H1" s="212"/>
    </row>
    <row r="2" spans="1:8" ht="93.75" customHeight="1" x14ac:dyDescent="0.25">
      <c r="A2" s="213" t="s">
        <v>197</v>
      </c>
      <c r="B2" s="213"/>
      <c r="C2" s="213"/>
      <c r="D2" s="213"/>
      <c r="E2" s="213"/>
      <c r="F2" s="213"/>
      <c r="G2" s="213"/>
      <c r="H2" s="213"/>
    </row>
    <row r="3" spans="1:8" ht="30" customHeight="1" thickBot="1" x14ac:dyDescent="0.3">
      <c r="A3" s="125"/>
      <c r="B3" s="125"/>
      <c r="C3" s="125"/>
      <c r="D3" s="125"/>
      <c r="E3" s="125"/>
      <c r="F3" s="213" t="s">
        <v>89</v>
      </c>
      <c r="G3" s="213"/>
      <c r="H3" s="213"/>
    </row>
    <row r="4" spans="1:8" s="68" customFormat="1" ht="48.75" customHeight="1" x14ac:dyDescent="0.25">
      <c r="A4" s="69" t="s">
        <v>0</v>
      </c>
      <c r="B4" s="70" t="s">
        <v>1</v>
      </c>
      <c r="C4" s="70" t="s">
        <v>2</v>
      </c>
      <c r="D4" s="70" t="s">
        <v>3</v>
      </c>
      <c r="E4" s="70" t="s">
        <v>4</v>
      </c>
      <c r="F4" s="70" t="s">
        <v>5</v>
      </c>
      <c r="G4" s="157" t="s">
        <v>149</v>
      </c>
      <c r="H4" s="71" t="s">
        <v>96</v>
      </c>
    </row>
    <row r="5" spans="1:8" s="78" customFormat="1" x14ac:dyDescent="0.3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7</v>
      </c>
      <c r="G5" s="76"/>
      <c r="H5" s="77">
        <v>8</v>
      </c>
    </row>
    <row r="6" spans="1:8" s="78" customFormat="1" ht="37.5" customHeight="1" x14ac:dyDescent="0.3">
      <c r="A6" s="76" t="s">
        <v>104</v>
      </c>
      <c r="B6" s="76">
        <v>801</v>
      </c>
      <c r="C6" s="66" t="s">
        <v>8</v>
      </c>
      <c r="D6" s="76"/>
      <c r="E6" s="76"/>
      <c r="F6" s="76"/>
      <c r="G6" s="12" t="s">
        <v>239</v>
      </c>
      <c r="H6" s="82">
        <v>473.08</v>
      </c>
    </row>
    <row r="7" spans="1:8" s="72" customFormat="1" ht="33" customHeight="1" x14ac:dyDescent="0.25">
      <c r="A7" s="65" t="s">
        <v>6</v>
      </c>
      <c r="B7" s="66" t="s">
        <v>7</v>
      </c>
      <c r="C7" s="66" t="s">
        <v>8</v>
      </c>
      <c r="D7" s="66"/>
      <c r="E7" s="75"/>
      <c r="F7" s="12"/>
      <c r="G7" s="12" t="s">
        <v>239</v>
      </c>
      <c r="H7" s="82">
        <v>473.08</v>
      </c>
    </row>
    <row r="8" spans="1:8" s="72" customFormat="1" ht="60.75" x14ac:dyDescent="0.3">
      <c r="A8" s="67" t="s">
        <v>10</v>
      </c>
      <c r="B8" s="2" t="s">
        <v>7</v>
      </c>
      <c r="C8" s="3" t="s">
        <v>8</v>
      </c>
      <c r="D8" s="3" t="s">
        <v>11</v>
      </c>
      <c r="E8" s="3" t="s">
        <v>81</v>
      </c>
      <c r="F8" s="12"/>
      <c r="G8" s="12" t="s">
        <v>239</v>
      </c>
      <c r="H8" s="82">
        <v>473.08</v>
      </c>
    </row>
    <row r="9" spans="1:8" s="72" customFormat="1" ht="40.5" customHeight="1" x14ac:dyDescent="0.3">
      <c r="A9" s="67" t="s">
        <v>105</v>
      </c>
      <c r="B9" s="2" t="s">
        <v>7</v>
      </c>
      <c r="C9" s="3" t="s">
        <v>8</v>
      </c>
      <c r="D9" s="3" t="s">
        <v>11</v>
      </c>
      <c r="E9" s="3" t="s">
        <v>207</v>
      </c>
      <c r="F9" s="12"/>
      <c r="G9" s="12" t="s">
        <v>239</v>
      </c>
      <c r="H9" s="82">
        <v>473.08</v>
      </c>
    </row>
    <row r="10" spans="1:8" s="72" customFormat="1" ht="108" customHeight="1" x14ac:dyDescent="0.25">
      <c r="A10" s="86" t="s">
        <v>61</v>
      </c>
      <c r="B10" s="4" t="s">
        <v>7</v>
      </c>
      <c r="C10" s="5" t="s">
        <v>8</v>
      </c>
      <c r="D10" s="5" t="s">
        <v>11</v>
      </c>
      <c r="E10" s="5" t="s">
        <v>206</v>
      </c>
      <c r="F10" s="5" t="s">
        <v>62</v>
      </c>
      <c r="G10" s="158">
        <v>70.55</v>
      </c>
      <c r="H10" s="83">
        <v>473.08</v>
      </c>
    </row>
    <row r="11" spans="1:8" s="72" customFormat="1" ht="93" customHeight="1" x14ac:dyDescent="0.25">
      <c r="A11" s="6" t="s">
        <v>181</v>
      </c>
      <c r="B11" s="4" t="s">
        <v>7</v>
      </c>
      <c r="C11" s="5" t="s">
        <v>8</v>
      </c>
      <c r="D11" s="5" t="s">
        <v>12</v>
      </c>
      <c r="E11" s="5" t="s">
        <v>82</v>
      </c>
      <c r="F11" s="3"/>
      <c r="G11" s="162"/>
      <c r="H11" s="82"/>
    </row>
    <row r="12" spans="1:8" s="72" customFormat="1" ht="105.75" customHeight="1" x14ac:dyDescent="0.25">
      <c r="A12" s="6" t="s">
        <v>141</v>
      </c>
      <c r="B12" s="2" t="s">
        <v>7</v>
      </c>
      <c r="C12" s="3" t="s">
        <v>8</v>
      </c>
      <c r="D12" s="3" t="s">
        <v>12</v>
      </c>
      <c r="E12" s="3" t="s">
        <v>123</v>
      </c>
      <c r="F12" s="3"/>
      <c r="G12" s="3" t="s">
        <v>240</v>
      </c>
      <c r="H12" s="82">
        <v>1517.37</v>
      </c>
    </row>
    <row r="13" spans="1:8" s="72" customFormat="1" ht="58.5" customHeight="1" x14ac:dyDescent="0.25">
      <c r="A13" s="7" t="s">
        <v>124</v>
      </c>
      <c r="B13" s="4" t="s">
        <v>7</v>
      </c>
      <c r="C13" s="5" t="s">
        <v>8</v>
      </c>
      <c r="D13" s="5" t="s">
        <v>12</v>
      </c>
      <c r="E13" s="5" t="s">
        <v>125</v>
      </c>
      <c r="F13" s="5"/>
      <c r="G13" s="158"/>
      <c r="H13" s="83"/>
    </row>
    <row r="14" spans="1:8" s="72" customFormat="1" ht="44.25" customHeight="1" x14ac:dyDescent="0.25">
      <c r="A14" s="7" t="s">
        <v>180</v>
      </c>
      <c r="B14" s="4" t="s">
        <v>7</v>
      </c>
      <c r="C14" s="5" t="s">
        <v>8</v>
      </c>
      <c r="D14" s="5" t="s">
        <v>12</v>
      </c>
      <c r="E14" s="5" t="s">
        <v>125</v>
      </c>
      <c r="F14" s="5"/>
      <c r="G14" s="158"/>
      <c r="H14" s="83"/>
    </row>
    <row r="15" spans="1:8" s="72" customFormat="1" ht="108" customHeight="1" x14ac:dyDescent="0.25">
      <c r="A15" s="86" t="s">
        <v>61</v>
      </c>
      <c r="B15" s="4" t="s">
        <v>7</v>
      </c>
      <c r="C15" s="5" t="s">
        <v>8</v>
      </c>
      <c r="D15" s="5" t="s">
        <v>12</v>
      </c>
      <c r="E15" s="5" t="s">
        <v>101</v>
      </c>
      <c r="F15" s="5" t="s">
        <v>62</v>
      </c>
      <c r="G15" s="5" t="s">
        <v>240</v>
      </c>
      <c r="H15" s="83">
        <v>1249.8699999999999</v>
      </c>
    </row>
    <row r="16" spans="1:8" s="72" customFormat="1" ht="101.25" customHeight="1" x14ac:dyDescent="0.25">
      <c r="A16" s="86" t="s">
        <v>61</v>
      </c>
      <c r="B16" s="4" t="s">
        <v>7</v>
      </c>
      <c r="C16" s="5" t="s">
        <v>8</v>
      </c>
      <c r="D16" s="5" t="s">
        <v>12</v>
      </c>
      <c r="E16" s="5" t="s">
        <v>189</v>
      </c>
      <c r="F16" s="5" t="s">
        <v>62</v>
      </c>
      <c r="G16" s="5"/>
      <c r="H16" s="83">
        <v>267.5</v>
      </c>
    </row>
    <row r="17" spans="1:8" s="72" customFormat="1" ht="45.75" customHeight="1" x14ac:dyDescent="0.25">
      <c r="A17" s="6" t="s">
        <v>13</v>
      </c>
      <c r="B17" s="2" t="s">
        <v>7</v>
      </c>
      <c r="C17" s="3" t="s">
        <v>8</v>
      </c>
      <c r="D17" s="3" t="s">
        <v>14</v>
      </c>
      <c r="E17" s="5"/>
      <c r="F17" s="5"/>
      <c r="G17" s="5"/>
      <c r="H17" s="83"/>
    </row>
    <row r="18" spans="1:8" s="72" customFormat="1" ht="107.25" customHeight="1" x14ac:dyDescent="0.25">
      <c r="A18" s="6" t="s">
        <v>142</v>
      </c>
      <c r="B18" s="2" t="s">
        <v>7</v>
      </c>
      <c r="C18" s="3" t="s">
        <v>8</v>
      </c>
      <c r="D18" s="3" t="s">
        <v>14</v>
      </c>
      <c r="E18" s="3" t="s">
        <v>132</v>
      </c>
      <c r="F18" s="3"/>
      <c r="G18" s="3"/>
      <c r="H18" s="82">
        <v>10</v>
      </c>
    </row>
    <row r="19" spans="1:8" s="72" customFormat="1" ht="77.25" customHeight="1" x14ac:dyDescent="0.25">
      <c r="A19" s="7" t="s">
        <v>134</v>
      </c>
      <c r="B19" s="4" t="s">
        <v>7</v>
      </c>
      <c r="C19" s="5" t="s">
        <v>8</v>
      </c>
      <c r="D19" s="5" t="s">
        <v>14</v>
      </c>
      <c r="E19" s="101" t="s">
        <v>200</v>
      </c>
      <c r="F19" s="5"/>
      <c r="G19" s="5"/>
      <c r="H19" s="83">
        <v>10</v>
      </c>
    </row>
    <row r="20" spans="1:8" s="72" customFormat="1" ht="57" customHeight="1" x14ac:dyDescent="0.25">
      <c r="A20" s="7" t="s">
        <v>135</v>
      </c>
      <c r="B20" s="4" t="s">
        <v>7</v>
      </c>
      <c r="C20" s="5" t="s">
        <v>8</v>
      </c>
      <c r="D20" s="5" t="s">
        <v>14</v>
      </c>
      <c r="E20" s="101" t="s">
        <v>200</v>
      </c>
      <c r="F20" s="5"/>
      <c r="G20" s="5"/>
      <c r="H20" s="83">
        <v>10</v>
      </c>
    </row>
    <row r="21" spans="1:8" s="72" customFormat="1" ht="51.75" customHeight="1" x14ac:dyDescent="0.25">
      <c r="A21" s="7" t="s">
        <v>65</v>
      </c>
      <c r="B21" s="4" t="s">
        <v>7</v>
      </c>
      <c r="C21" s="5" t="s">
        <v>8</v>
      </c>
      <c r="D21" s="5" t="s">
        <v>14</v>
      </c>
      <c r="E21" s="101" t="s">
        <v>200</v>
      </c>
      <c r="F21" s="5" t="s">
        <v>66</v>
      </c>
      <c r="G21" s="5"/>
      <c r="H21" s="83">
        <v>10</v>
      </c>
    </row>
    <row r="22" spans="1:8" s="72" customFormat="1" ht="47.25" customHeight="1" x14ac:dyDescent="0.25">
      <c r="A22" s="6" t="s">
        <v>153</v>
      </c>
      <c r="B22" s="2" t="s">
        <v>7</v>
      </c>
      <c r="C22" s="3" t="s">
        <v>8</v>
      </c>
      <c r="D22" s="3" t="s">
        <v>119</v>
      </c>
      <c r="E22" s="5"/>
      <c r="F22" s="5"/>
      <c r="G22" s="158"/>
      <c r="H22" s="83"/>
    </row>
    <row r="23" spans="1:8" s="72" customFormat="1" ht="99.75" customHeight="1" x14ac:dyDescent="0.25">
      <c r="A23" s="6" t="s">
        <v>181</v>
      </c>
      <c r="B23" s="2" t="s">
        <v>7</v>
      </c>
      <c r="C23" s="3" t="s">
        <v>8</v>
      </c>
      <c r="D23" s="3" t="s">
        <v>119</v>
      </c>
      <c r="E23" s="3" t="s">
        <v>84</v>
      </c>
      <c r="F23" s="3"/>
      <c r="G23" s="3" t="s">
        <v>249</v>
      </c>
      <c r="H23" s="82">
        <v>806.65</v>
      </c>
    </row>
    <row r="24" spans="1:8" s="73" customFormat="1" ht="83.25" customHeight="1" x14ac:dyDescent="0.25">
      <c r="A24" s="7" t="s">
        <v>114</v>
      </c>
      <c r="B24" s="4" t="s">
        <v>7</v>
      </c>
      <c r="C24" s="5" t="s">
        <v>8</v>
      </c>
      <c r="D24" s="5" t="s">
        <v>119</v>
      </c>
      <c r="E24" s="5" t="s">
        <v>115</v>
      </c>
      <c r="F24" s="5"/>
      <c r="G24" s="5"/>
      <c r="H24" s="82">
        <v>32.200000000000003</v>
      </c>
    </row>
    <row r="25" spans="1:8" s="73" customFormat="1" ht="48" customHeight="1" x14ac:dyDescent="0.25">
      <c r="A25" s="7" t="s">
        <v>116</v>
      </c>
      <c r="B25" s="4" t="s">
        <v>7</v>
      </c>
      <c r="C25" s="5" t="s">
        <v>8</v>
      </c>
      <c r="D25" s="5" t="s">
        <v>119</v>
      </c>
      <c r="E25" s="5" t="s">
        <v>117</v>
      </c>
      <c r="F25" s="5" t="s">
        <v>64</v>
      </c>
      <c r="G25" s="5"/>
      <c r="H25" s="83">
        <v>32.200000000000003</v>
      </c>
    </row>
    <row r="26" spans="1:8" s="73" customFormat="1" ht="43.5" customHeight="1" x14ac:dyDescent="0.25">
      <c r="A26" s="7" t="s">
        <v>74</v>
      </c>
      <c r="B26" s="4" t="s">
        <v>7</v>
      </c>
      <c r="C26" s="5" t="s">
        <v>8</v>
      </c>
      <c r="D26" s="5" t="s">
        <v>119</v>
      </c>
      <c r="E26" s="5" t="s">
        <v>103</v>
      </c>
      <c r="F26" s="5"/>
      <c r="G26" s="5"/>
      <c r="H26" s="82">
        <v>174.66</v>
      </c>
    </row>
    <row r="27" spans="1:8" s="99" customFormat="1" ht="49.5" customHeight="1" x14ac:dyDescent="0.25">
      <c r="A27" s="7" t="s">
        <v>139</v>
      </c>
      <c r="B27" s="4" t="s">
        <v>7</v>
      </c>
      <c r="C27" s="5" t="s">
        <v>8</v>
      </c>
      <c r="D27" s="5" t="s">
        <v>119</v>
      </c>
      <c r="E27" s="5" t="s">
        <v>103</v>
      </c>
      <c r="F27" s="5" t="s">
        <v>75</v>
      </c>
      <c r="G27" s="5"/>
      <c r="H27" s="83">
        <v>174.66</v>
      </c>
    </row>
    <row r="28" spans="1:8" s="72" customFormat="1" ht="40.5" x14ac:dyDescent="0.25">
      <c r="A28" s="7" t="s">
        <v>118</v>
      </c>
      <c r="B28" s="4" t="s">
        <v>7</v>
      </c>
      <c r="C28" s="5" t="s">
        <v>8</v>
      </c>
      <c r="D28" s="5" t="s">
        <v>119</v>
      </c>
      <c r="E28" s="5" t="s">
        <v>120</v>
      </c>
      <c r="F28" s="5"/>
      <c r="G28" s="3" t="s">
        <v>249</v>
      </c>
      <c r="H28" s="82">
        <v>599.79</v>
      </c>
    </row>
    <row r="29" spans="1:8" s="72" customFormat="1" ht="40.5" x14ac:dyDescent="0.25">
      <c r="A29" s="7" t="s">
        <v>121</v>
      </c>
      <c r="B29" s="4" t="s">
        <v>7</v>
      </c>
      <c r="C29" s="5" t="s">
        <v>8</v>
      </c>
      <c r="D29" s="5" t="s">
        <v>119</v>
      </c>
      <c r="E29" s="5" t="s">
        <v>122</v>
      </c>
      <c r="F29" s="5" t="s">
        <v>64</v>
      </c>
      <c r="G29" s="5" t="s">
        <v>248</v>
      </c>
      <c r="H29" s="83">
        <v>536.39</v>
      </c>
    </row>
    <row r="30" spans="1:8" s="72" customFormat="1" ht="30" customHeight="1" x14ac:dyDescent="0.25">
      <c r="A30" s="7" t="s">
        <v>65</v>
      </c>
      <c r="B30" s="4" t="s">
        <v>7</v>
      </c>
      <c r="C30" s="5" t="s">
        <v>8</v>
      </c>
      <c r="D30" s="5" t="s">
        <v>119</v>
      </c>
      <c r="E30" s="5" t="s">
        <v>122</v>
      </c>
      <c r="F30" s="5" t="s">
        <v>66</v>
      </c>
      <c r="G30" s="5" t="s">
        <v>241</v>
      </c>
      <c r="H30" s="83">
        <v>63.4</v>
      </c>
    </row>
    <row r="31" spans="1:8" s="72" customFormat="1" ht="90.75" customHeight="1" x14ac:dyDescent="0.25">
      <c r="A31" s="6" t="s">
        <v>145</v>
      </c>
      <c r="B31" s="2" t="s">
        <v>7</v>
      </c>
      <c r="C31" s="3" t="s">
        <v>8</v>
      </c>
      <c r="D31" s="3" t="s">
        <v>119</v>
      </c>
      <c r="E31" s="3" t="s">
        <v>126</v>
      </c>
      <c r="F31" s="5"/>
      <c r="G31" s="3"/>
      <c r="H31" s="82">
        <v>1552.64</v>
      </c>
    </row>
    <row r="32" spans="1:8" s="72" customFormat="1" ht="56.25" customHeight="1" x14ac:dyDescent="0.25">
      <c r="A32" s="7" t="s">
        <v>130</v>
      </c>
      <c r="B32" s="4" t="s">
        <v>7</v>
      </c>
      <c r="C32" s="5" t="s">
        <v>8</v>
      </c>
      <c r="D32" s="5" t="s">
        <v>119</v>
      </c>
      <c r="E32" s="5" t="s">
        <v>131</v>
      </c>
      <c r="F32" s="5"/>
      <c r="G32" s="5"/>
      <c r="H32" s="83">
        <v>1552.64</v>
      </c>
    </row>
    <row r="33" spans="1:8" s="72" customFormat="1" ht="55.5" customHeight="1" x14ac:dyDescent="0.25">
      <c r="A33" s="7" t="s">
        <v>182</v>
      </c>
      <c r="B33" s="4" t="s">
        <v>7</v>
      </c>
      <c r="C33" s="5" t="s">
        <v>8</v>
      </c>
      <c r="D33" s="5" t="s">
        <v>119</v>
      </c>
      <c r="E33" s="5" t="s">
        <v>131</v>
      </c>
      <c r="F33" s="5"/>
      <c r="G33" s="5"/>
      <c r="H33" s="83">
        <v>1552.64</v>
      </c>
    </row>
    <row r="34" spans="1:8" s="72" customFormat="1" ht="50.25" customHeight="1" x14ac:dyDescent="0.25">
      <c r="A34" s="7" t="s">
        <v>63</v>
      </c>
      <c r="B34" s="4" t="s">
        <v>7</v>
      </c>
      <c r="C34" s="5" t="s">
        <v>8</v>
      </c>
      <c r="D34" s="5" t="s">
        <v>119</v>
      </c>
      <c r="E34" s="5" t="s">
        <v>131</v>
      </c>
      <c r="F34" s="5" t="s">
        <v>64</v>
      </c>
      <c r="G34" s="5"/>
      <c r="H34" s="83">
        <v>1552.64</v>
      </c>
    </row>
    <row r="35" spans="1:8" s="72" customFormat="1" ht="33" customHeight="1" x14ac:dyDescent="0.25">
      <c r="A35" s="6" t="s">
        <v>76</v>
      </c>
      <c r="B35" s="2" t="s">
        <v>7</v>
      </c>
      <c r="C35" s="3" t="s">
        <v>11</v>
      </c>
      <c r="D35" s="3"/>
      <c r="E35" s="3"/>
      <c r="F35" s="5"/>
      <c r="G35" s="5"/>
      <c r="H35" s="83"/>
    </row>
    <row r="36" spans="1:8" s="72" customFormat="1" ht="43.5" customHeight="1" x14ac:dyDescent="0.3">
      <c r="A36" s="163" t="s">
        <v>77</v>
      </c>
      <c r="B36" s="2" t="s">
        <v>7</v>
      </c>
      <c r="C36" s="3" t="s">
        <v>11</v>
      </c>
      <c r="D36" s="3" t="s">
        <v>16</v>
      </c>
      <c r="E36" s="3" t="s">
        <v>81</v>
      </c>
      <c r="F36" s="5"/>
      <c r="G36" s="3"/>
      <c r="H36" s="82">
        <v>137.69999999999999</v>
      </c>
    </row>
    <row r="37" spans="1:8" s="72" customFormat="1" ht="56.25" customHeight="1" x14ac:dyDescent="0.25">
      <c r="A37" s="6" t="s">
        <v>78</v>
      </c>
      <c r="B37" s="2" t="s">
        <v>7</v>
      </c>
      <c r="C37" s="3" t="s">
        <v>11</v>
      </c>
      <c r="D37" s="3" t="s">
        <v>16</v>
      </c>
      <c r="E37" s="3" t="s">
        <v>151</v>
      </c>
      <c r="F37" s="3"/>
      <c r="G37" s="3"/>
      <c r="H37" s="82">
        <v>137.69999999999999</v>
      </c>
    </row>
    <row r="38" spans="1:8" s="72" customFormat="1" ht="48" customHeight="1" x14ac:dyDescent="0.25">
      <c r="A38" s="86" t="s">
        <v>78</v>
      </c>
      <c r="B38" s="4" t="s">
        <v>7</v>
      </c>
      <c r="C38" s="5" t="s">
        <v>11</v>
      </c>
      <c r="D38" s="5" t="s">
        <v>16</v>
      </c>
      <c r="E38" s="5" t="s">
        <v>208</v>
      </c>
      <c r="F38" s="5"/>
      <c r="G38" s="5"/>
      <c r="H38" s="83">
        <f>H39</f>
        <v>134.69999999999999</v>
      </c>
    </row>
    <row r="39" spans="1:8" s="72" customFormat="1" ht="107.25" customHeight="1" x14ac:dyDescent="0.25">
      <c r="A39" s="86" t="s">
        <v>61</v>
      </c>
      <c r="B39" s="4" t="s">
        <v>7</v>
      </c>
      <c r="C39" s="5" t="s">
        <v>11</v>
      </c>
      <c r="D39" s="5" t="s">
        <v>16</v>
      </c>
      <c r="E39" s="5" t="s">
        <v>208</v>
      </c>
      <c r="F39" s="5" t="s">
        <v>62</v>
      </c>
      <c r="G39" s="5"/>
      <c r="H39" s="83">
        <v>134.69999999999999</v>
      </c>
    </row>
    <row r="40" spans="1:8" s="72" customFormat="1" ht="56.25" customHeight="1" x14ac:dyDescent="0.25">
      <c r="A40" s="7" t="s">
        <v>63</v>
      </c>
      <c r="B40" s="4" t="s">
        <v>7</v>
      </c>
      <c r="C40" s="5" t="s">
        <v>11</v>
      </c>
      <c r="D40" s="5" t="s">
        <v>16</v>
      </c>
      <c r="E40" s="101" t="s">
        <v>208</v>
      </c>
      <c r="F40" s="5" t="s">
        <v>64</v>
      </c>
      <c r="G40" s="5"/>
      <c r="H40" s="83">
        <v>3</v>
      </c>
    </row>
    <row r="41" spans="1:8" s="72" customFormat="1" ht="42.75" customHeight="1" x14ac:dyDescent="0.25">
      <c r="A41" s="127" t="s">
        <v>80</v>
      </c>
      <c r="B41" s="2" t="s">
        <v>7</v>
      </c>
      <c r="C41" s="3" t="s">
        <v>16</v>
      </c>
      <c r="D41" s="3" t="s">
        <v>9</v>
      </c>
      <c r="E41" s="3"/>
      <c r="F41" s="3"/>
      <c r="G41" s="3"/>
      <c r="H41" s="82"/>
    </row>
    <row r="42" spans="1:8" s="72" customFormat="1" ht="114.75" customHeight="1" x14ac:dyDescent="0.25">
      <c r="A42" s="6" t="s">
        <v>144</v>
      </c>
      <c r="B42" s="2" t="s">
        <v>7</v>
      </c>
      <c r="C42" s="3" t="s">
        <v>16</v>
      </c>
      <c r="D42" s="3" t="s">
        <v>20</v>
      </c>
      <c r="E42" s="3" t="s">
        <v>132</v>
      </c>
      <c r="F42" s="3"/>
      <c r="G42" s="3"/>
      <c r="H42" s="204">
        <v>52.5</v>
      </c>
    </row>
    <row r="43" spans="1:8" s="72" customFormat="1" ht="60" customHeight="1" x14ac:dyDescent="0.25">
      <c r="A43" s="7" t="s">
        <v>133</v>
      </c>
      <c r="B43" s="4" t="s">
        <v>7</v>
      </c>
      <c r="C43" s="5" t="s">
        <v>16</v>
      </c>
      <c r="D43" s="5" t="s">
        <v>20</v>
      </c>
      <c r="E43" s="5" t="s">
        <v>235</v>
      </c>
      <c r="F43" s="5"/>
      <c r="G43" s="5"/>
      <c r="H43" s="83">
        <v>52.5</v>
      </c>
    </row>
    <row r="44" spans="1:8" s="72" customFormat="1" ht="47.25" customHeight="1" x14ac:dyDescent="0.25">
      <c r="A44" s="86" t="s">
        <v>63</v>
      </c>
      <c r="B44" s="4" t="s">
        <v>7</v>
      </c>
      <c r="C44" s="5" t="s">
        <v>16</v>
      </c>
      <c r="D44" s="5" t="s">
        <v>20</v>
      </c>
      <c r="E44" s="5" t="s">
        <v>235</v>
      </c>
      <c r="F44" s="5" t="s">
        <v>64</v>
      </c>
      <c r="G44" s="5"/>
      <c r="H44" s="83">
        <v>52.5</v>
      </c>
    </row>
    <row r="45" spans="1:8" s="72" customFormat="1" ht="58.5" customHeight="1" x14ac:dyDescent="0.25">
      <c r="A45" s="7" t="s">
        <v>183</v>
      </c>
      <c r="B45" s="4" t="s">
        <v>7</v>
      </c>
      <c r="C45" s="5" t="s">
        <v>8</v>
      </c>
      <c r="D45" s="5" t="s">
        <v>119</v>
      </c>
      <c r="E45" s="5" t="s">
        <v>184</v>
      </c>
      <c r="F45" s="5"/>
      <c r="G45" s="3"/>
      <c r="H45" s="82">
        <v>2</v>
      </c>
    </row>
    <row r="46" spans="1:8" s="72" customFormat="1" ht="44.25" customHeight="1" x14ac:dyDescent="0.25">
      <c r="A46" s="7" t="s">
        <v>185</v>
      </c>
      <c r="B46" s="4" t="s">
        <v>7</v>
      </c>
      <c r="C46" s="5" t="s">
        <v>8</v>
      </c>
      <c r="D46" s="5" t="s">
        <v>119</v>
      </c>
      <c r="E46" s="5" t="s">
        <v>184</v>
      </c>
      <c r="F46" s="5" t="s">
        <v>62</v>
      </c>
      <c r="G46" s="5"/>
      <c r="H46" s="83">
        <v>2</v>
      </c>
    </row>
    <row r="47" spans="1:8" s="72" customFormat="1" ht="101.25" customHeight="1" x14ac:dyDescent="0.25">
      <c r="A47" s="179" t="s">
        <v>186</v>
      </c>
      <c r="B47" s="4" t="s">
        <v>7</v>
      </c>
      <c r="C47" s="5" t="s">
        <v>8</v>
      </c>
      <c r="D47" s="5" t="s">
        <v>119</v>
      </c>
      <c r="E47" s="5" t="s">
        <v>187</v>
      </c>
      <c r="F47" s="5" t="s">
        <v>188</v>
      </c>
      <c r="G47" s="5"/>
      <c r="H47" s="83">
        <v>2</v>
      </c>
    </row>
    <row r="48" spans="1:8" s="72" customFormat="1" ht="21.75" customHeight="1" x14ac:dyDescent="0.25">
      <c r="A48" s="127" t="s">
        <v>93</v>
      </c>
      <c r="B48" s="2" t="s">
        <v>7</v>
      </c>
      <c r="C48" s="3" t="s">
        <v>12</v>
      </c>
      <c r="D48" s="3"/>
      <c r="E48" s="3"/>
      <c r="F48" s="3"/>
      <c r="G48" s="3"/>
      <c r="H48" s="82"/>
    </row>
    <row r="49" spans="1:8" s="72" customFormat="1" ht="24" customHeight="1" x14ac:dyDescent="0.25">
      <c r="A49" s="127" t="s">
        <v>154</v>
      </c>
      <c r="B49" s="2" t="s">
        <v>7</v>
      </c>
      <c r="C49" s="3" t="s">
        <v>12</v>
      </c>
      <c r="D49" s="3" t="s">
        <v>146</v>
      </c>
      <c r="E49" s="3"/>
      <c r="F49" s="3"/>
      <c r="G49" s="3"/>
      <c r="H49" s="82"/>
    </row>
    <row r="50" spans="1:8" s="72" customFormat="1" ht="88.5" customHeight="1" x14ac:dyDescent="0.25">
      <c r="A50" s="6" t="s">
        <v>145</v>
      </c>
      <c r="B50" s="2" t="s">
        <v>7</v>
      </c>
      <c r="C50" s="3" t="s">
        <v>12</v>
      </c>
      <c r="D50" s="3" t="s">
        <v>146</v>
      </c>
      <c r="E50" s="3" t="s">
        <v>126</v>
      </c>
      <c r="F50" s="3"/>
      <c r="G50" s="3"/>
      <c r="H50" s="82"/>
    </row>
    <row r="51" spans="1:8" s="72" customFormat="1" ht="48.75" customHeight="1" x14ac:dyDescent="0.25">
      <c r="A51" s="7" t="s">
        <v>127</v>
      </c>
      <c r="B51" s="4" t="s">
        <v>7</v>
      </c>
      <c r="C51" s="5" t="s">
        <v>12</v>
      </c>
      <c r="D51" s="5" t="s">
        <v>146</v>
      </c>
      <c r="E51" s="5" t="s">
        <v>209</v>
      </c>
      <c r="F51" s="5"/>
      <c r="G51" s="5"/>
      <c r="H51" s="83"/>
    </row>
    <row r="52" spans="1:8" s="72" customFormat="1" ht="38.25" customHeight="1" x14ac:dyDescent="0.25">
      <c r="A52" s="7" t="s">
        <v>129</v>
      </c>
      <c r="B52" s="4" t="s">
        <v>7</v>
      </c>
      <c r="C52" s="5" t="s">
        <v>12</v>
      </c>
      <c r="D52" s="5" t="s">
        <v>146</v>
      </c>
      <c r="E52" s="5" t="s">
        <v>209</v>
      </c>
      <c r="F52" s="5"/>
      <c r="G52" s="5"/>
      <c r="H52" s="83"/>
    </row>
    <row r="53" spans="1:8" s="72" customFormat="1" ht="45" customHeight="1" x14ac:dyDescent="0.25">
      <c r="A53" s="86" t="s">
        <v>63</v>
      </c>
      <c r="B53" s="4" t="s">
        <v>7</v>
      </c>
      <c r="C53" s="5" t="s">
        <v>12</v>
      </c>
      <c r="D53" s="5" t="s">
        <v>146</v>
      </c>
      <c r="E53" s="5" t="s">
        <v>209</v>
      </c>
      <c r="F53" s="5" t="s">
        <v>64</v>
      </c>
      <c r="G53" s="5"/>
      <c r="H53" s="83"/>
    </row>
    <row r="54" spans="1:8" s="72" customFormat="1" ht="32.25" customHeight="1" x14ac:dyDescent="0.25">
      <c r="A54" s="6" t="s">
        <v>79</v>
      </c>
      <c r="B54" s="2" t="s">
        <v>7</v>
      </c>
      <c r="C54" s="3" t="s">
        <v>18</v>
      </c>
      <c r="D54" s="3" t="s">
        <v>9</v>
      </c>
      <c r="E54" s="3"/>
      <c r="F54" s="3"/>
      <c r="G54" s="3" t="s">
        <v>244</v>
      </c>
      <c r="H54" s="82">
        <v>4932.8900000000003</v>
      </c>
    </row>
    <row r="55" spans="1:8" s="72" customFormat="1" ht="39" customHeight="1" x14ac:dyDescent="0.25">
      <c r="A55" s="6" t="s">
        <v>90</v>
      </c>
      <c r="B55" s="2" t="s">
        <v>7</v>
      </c>
      <c r="C55" s="3" t="s">
        <v>18</v>
      </c>
      <c r="D55" s="3" t="s">
        <v>16</v>
      </c>
      <c r="E55" s="3" t="s">
        <v>136</v>
      </c>
      <c r="F55" s="5"/>
      <c r="G55" s="3" t="s">
        <v>244</v>
      </c>
      <c r="H55" s="82">
        <v>4932.8900000000003</v>
      </c>
    </row>
    <row r="56" spans="1:8" s="72" customFormat="1" ht="88.5" customHeight="1" x14ac:dyDescent="0.25">
      <c r="A56" s="6" t="s">
        <v>155</v>
      </c>
      <c r="B56" s="2" t="s">
        <v>7</v>
      </c>
      <c r="C56" s="3" t="s">
        <v>18</v>
      </c>
      <c r="D56" s="3" t="s">
        <v>16</v>
      </c>
      <c r="E56" s="3" t="s">
        <v>136</v>
      </c>
      <c r="F56" s="3"/>
      <c r="G56" s="3" t="s">
        <v>244</v>
      </c>
      <c r="H56" s="82">
        <v>4932.8900000000003</v>
      </c>
    </row>
    <row r="57" spans="1:8" s="74" customFormat="1" ht="54" customHeight="1" x14ac:dyDescent="0.25">
      <c r="A57" s="7" t="s">
        <v>137</v>
      </c>
      <c r="B57" s="4" t="s">
        <v>7</v>
      </c>
      <c r="C57" s="5" t="s">
        <v>18</v>
      </c>
      <c r="D57" s="5" t="s">
        <v>16</v>
      </c>
      <c r="E57" s="5" t="s">
        <v>138</v>
      </c>
      <c r="F57" s="3"/>
      <c r="G57" s="200" t="s">
        <v>243</v>
      </c>
      <c r="H57" s="82">
        <v>1259.49</v>
      </c>
    </row>
    <row r="58" spans="1:8" s="74" customFormat="1" ht="45.75" customHeight="1" x14ac:dyDescent="0.25">
      <c r="A58" s="7" t="s">
        <v>156</v>
      </c>
      <c r="B58" s="4" t="s">
        <v>7</v>
      </c>
      <c r="C58" s="5" t="s">
        <v>18</v>
      </c>
      <c r="D58" s="5" t="s">
        <v>16</v>
      </c>
      <c r="E58" s="5" t="s">
        <v>138</v>
      </c>
      <c r="F58" s="5" t="s">
        <v>64</v>
      </c>
      <c r="G58" s="201" t="s">
        <v>243</v>
      </c>
      <c r="H58" s="83">
        <v>1259.49</v>
      </c>
    </row>
    <row r="59" spans="1:8" s="74" customFormat="1" ht="83.25" customHeight="1" x14ac:dyDescent="0.3">
      <c r="A59" s="196" t="s">
        <v>220</v>
      </c>
      <c r="B59" s="4" t="s">
        <v>7</v>
      </c>
      <c r="C59" s="5" t="s">
        <v>18</v>
      </c>
      <c r="D59" s="5" t="s">
        <v>16</v>
      </c>
      <c r="E59" s="5" t="s">
        <v>230</v>
      </c>
      <c r="F59" s="5"/>
      <c r="G59" s="5"/>
      <c r="H59" s="82">
        <v>166.06</v>
      </c>
    </row>
    <row r="60" spans="1:8" s="74" customFormat="1" ht="73.5" customHeight="1" x14ac:dyDescent="0.25">
      <c r="A60" s="7" t="s">
        <v>224</v>
      </c>
      <c r="B60" s="4" t="s">
        <v>7</v>
      </c>
      <c r="C60" s="5" t="s">
        <v>18</v>
      </c>
      <c r="D60" s="5" t="s">
        <v>16</v>
      </c>
      <c r="E60" s="5" t="s">
        <v>221</v>
      </c>
      <c r="F60" s="5" t="s">
        <v>64</v>
      </c>
      <c r="G60" s="5"/>
      <c r="H60" s="83">
        <v>148.69</v>
      </c>
    </row>
    <row r="61" spans="1:8" s="74" customFormat="1" ht="81.75" customHeight="1" x14ac:dyDescent="0.3">
      <c r="A61" s="196" t="s">
        <v>222</v>
      </c>
      <c r="B61" s="4" t="s">
        <v>7</v>
      </c>
      <c r="C61" s="5" t="s">
        <v>18</v>
      </c>
      <c r="D61" s="5" t="s">
        <v>16</v>
      </c>
      <c r="E61" s="5" t="s">
        <v>223</v>
      </c>
      <c r="F61" s="5" t="s">
        <v>64</v>
      </c>
      <c r="G61" s="5"/>
      <c r="H61" s="83">
        <v>17.37</v>
      </c>
    </row>
    <row r="62" spans="1:8" s="74" customFormat="1" ht="46.5" customHeight="1" x14ac:dyDescent="0.3">
      <c r="A62" s="196" t="s">
        <v>225</v>
      </c>
      <c r="B62" s="4" t="s">
        <v>7</v>
      </c>
      <c r="C62" s="5" t="s">
        <v>18</v>
      </c>
      <c r="D62" s="5" t="s">
        <v>16</v>
      </c>
      <c r="E62" s="5" t="s">
        <v>226</v>
      </c>
      <c r="F62" s="5"/>
      <c r="G62" s="200" t="s">
        <v>242</v>
      </c>
      <c r="H62" s="82">
        <v>1670.79</v>
      </c>
    </row>
    <row r="63" spans="1:8" s="74" customFormat="1" ht="46.5" customHeight="1" x14ac:dyDescent="0.3">
      <c r="A63" s="196" t="s">
        <v>227</v>
      </c>
      <c r="B63" s="4" t="s">
        <v>7</v>
      </c>
      <c r="C63" s="5" t="s">
        <v>18</v>
      </c>
      <c r="D63" s="5" t="s">
        <v>16</v>
      </c>
      <c r="E63" s="5" t="s">
        <v>226</v>
      </c>
      <c r="F63" s="5" t="s">
        <v>64</v>
      </c>
      <c r="G63" s="201" t="s">
        <v>242</v>
      </c>
      <c r="H63" s="83">
        <v>1670.79</v>
      </c>
    </row>
    <row r="64" spans="1:8" s="74" customFormat="1" ht="70.5" customHeight="1" x14ac:dyDescent="0.3">
      <c r="A64" s="197" t="s">
        <v>228</v>
      </c>
      <c r="B64" s="4" t="s">
        <v>7</v>
      </c>
      <c r="C64" s="5" t="s">
        <v>18</v>
      </c>
      <c r="D64" s="5" t="s">
        <v>16</v>
      </c>
      <c r="E64" s="5" t="s">
        <v>204</v>
      </c>
      <c r="F64" s="5"/>
      <c r="G64" s="5"/>
      <c r="H64" s="82">
        <v>1836.55</v>
      </c>
    </row>
    <row r="65" spans="1:8" s="74" customFormat="1" ht="45.75" customHeight="1" x14ac:dyDescent="0.25">
      <c r="A65" s="7" t="s">
        <v>229</v>
      </c>
      <c r="B65" s="4" t="s">
        <v>7</v>
      </c>
      <c r="C65" s="5" t="s">
        <v>18</v>
      </c>
      <c r="D65" s="5" t="s">
        <v>16</v>
      </c>
      <c r="E65" s="5" t="s">
        <v>204</v>
      </c>
      <c r="F65" s="5" t="s">
        <v>64</v>
      </c>
      <c r="G65" s="5"/>
      <c r="H65" s="83">
        <v>1836.55</v>
      </c>
    </row>
    <row r="66" spans="1:8" s="74" customFormat="1" ht="81.75" customHeight="1" x14ac:dyDescent="0.3">
      <c r="A66" s="67" t="s">
        <v>157</v>
      </c>
      <c r="B66" s="2" t="s">
        <v>7</v>
      </c>
      <c r="C66" s="3" t="s">
        <v>14</v>
      </c>
      <c r="D66" s="3" t="s">
        <v>18</v>
      </c>
      <c r="E66" s="3" t="s">
        <v>106</v>
      </c>
      <c r="F66" s="3"/>
      <c r="G66" s="3" t="s">
        <v>247</v>
      </c>
      <c r="H66" s="82">
        <v>488.4</v>
      </c>
    </row>
    <row r="67" spans="1:8" s="73" customFormat="1" ht="41.25" customHeight="1" x14ac:dyDescent="0.25">
      <c r="A67" s="7" t="s">
        <v>110</v>
      </c>
      <c r="B67" s="4" t="s">
        <v>7</v>
      </c>
      <c r="C67" s="5" t="s">
        <v>14</v>
      </c>
      <c r="D67" s="5" t="s">
        <v>18</v>
      </c>
      <c r="E67" s="5" t="s">
        <v>109</v>
      </c>
      <c r="F67" s="5"/>
      <c r="G67" s="5"/>
      <c r="H67" s="83"/>
    </row>
    <row r="68" spans="1:8" s="73" customFormat="1" ht="99" customHeight="1" x14ac:dyDescent="0.25">
      <c r="A68" s="7" t="s">
        <v>61</v>
      </c>
      <c r="B68" s="4" t="s">
        <v>7</v>
      </c>
      <c r="C68" s="5" t="s">
        <v>14</v>
      </c>
      <c r="D68" s="5" t="s">
        <v>18</v>
      </c>
      <c r="E68" s="5" t="s">
        <v>107</v>
      </c>
      <c r="F68" s="5" t="s">
        <v>62</v>
      </c>
      <c r="G68" s="5" t="s">
        <v>246</v>
      </c>
      <c r="H68" s="83">
        <v>334.77</v>
      </c>
    </row>
    <row r="69" spans="1:8" s="73" customFormat="1" ht="45" customHeight="1" x14ac:dyDescent="0.25">
      <c r="A69" s="7" t="s">
        <v>63</v>
      </c>
      <c r="B69" s="4" t="s">
        <v>7</v>
      </c>
      <c r="C69" s="5" t="s">
        <v>14</v>
      </c>
      <c r="D69" s="5" t="s">
        <v>18</v>
      </c>
      <c r="E69" s="5" t="s">
        <v>108</v>
      </c>
      <c r="F69" s="5" t="s">
        <v>64</v>
      </c>
      <c r="G69" s="5"/>
      <c r="H69" s="83">
        <v>13.99</v>
      </c>
    </row>
    <row r="70" spans="1:8" s="73" customFormat="1" ht="47.25" customHeight="1" x14ac:dyDescent="0.25">
      <c r="A70" s="7" t="s">
        <v>111</v>
      </c>
      <c r="B70" s="4" t="s">
        <v>7</v>
      </c>
      <c r="C70" s="5" t="s">
        <v>14</v>
      </c>
      <c r="D70" s="5" t="s">
        <v>18</v>
      </c>
      <c r="E70" s="5" t="s">
        <v>112</v>
      </c>
      <c r="F70" s="5"/>
      <c r="G70" s="5"/>
      <c r="H70" s="83"/>
    </row>
    <row r="71" spans="1:8" s="73" customFormat="1" ht="113.25" customHeight="1" x14ac:dyDescent="0.25">
      <c r="A71" s="7" t="s">
        <v>61</v>
      </c>
      <c r="B71" s="4" t="s">
        <v>7</v>
      </c>
      <c r="C71" s="5" t="s">
        <v>14</v>
      </c>
      <c r="D71" s="5" t="s">
        <v>18</v>
      </c>
      <c r="E71" s="5" t="s">
        <v>113</v>
      </c>
      <c r="F71" s="5" t="s">
        <v>62</v>
      </c>
      <c r="G71" s="5" t="s">
        <v>245</v>
      </c>
      <c r="H71" s="83">
        <v>139.63999999999999</v>
      </c>
    </row>
    <row r="72" spans="1:8" s="73" customFormat="1" ht="33" customHeight="1" x14ac:dyDescent="0.25">
      <c r="A72" s="6" t="s">
        <v>60</v>
      </c>
      <c r="B72" s="4" t="s">
        <v>158</v>
      </c>
      <c r="C72" s="5" t="s">
        <v>159</v>
      </c>
      <c r="D72" s="5" t="s">
        <v>159</v>
      </c>
      <c r="E72" s="5" t="s">
        <v>83</v>
      </c>
      <c r="F72" s="5"/>
      <c r="G72" s="5"/>
      <c r="H72" s="83">
        <v>0</v>
      </c>
    </row>
    <row r="73" spans="1:8" s="73" customFormat="1" ht="49.5" customHeight="1" x14ac:dyDescent="0.25">
      <c r="A73" s="6" t="s">
        <v>19</v>
      </c>
      <c r="B73" s="4"/>
      <c r="C73" s="5"/>
      <c r="D73" s="5"/>
      <c r="E73" s="5"/>
      <c r="F73" s="5"/>
      <c r="G73" s="3" t="s">
        <v>250</v>
      </c>
      <c r="H73" s="82">
        <v>9973.23</v>
      </c>
    </row>
    <row r="74" spans="1:8" s="73" customFormat="1" ht="64.5" customHeight="1" x14ac:dyDescent="0.25">
      <c r="A74" s="180"/>
      <c r="B74" s="146"/>
      <c r="C74" s="159"/>
      <c r="D74" s="159"/>
      <c r="E74" s="159"/>
      <c r="F74" s="181"/>
      <c r="G74" s="159"/>
      <c r="H74" s="160"/>
    </row>
    <row r="75" spans="1:8" s="73" customFormat="1" ht="52.5" customHeight="1" x14ac:dyDescent="0.25">
      <c r="A75" s="147"/>
      <c r="B75" s="135"/>
      <c r="C75" s="136"/>
      <c r="D75" s="136"/>
      <c r="E75" s="136"/>
      <c r="F75" s="136"/>
      <c r="G75" s="136"/>
      <c r="H75" s="137"/>
    </row>
    <row r="76" spans="1:8" s="73" customFormat="1" ht="93" customHeight="1" x14ac:dyDescent="0.25">
      <c r="A76" s="144"/>
      <c r="B76" s="131"/>
      <c r="C76" s="132"/>
      <c r="D76" s="132"/>
      <c r="E76" s="132"/>
      <c r="F76" s="132"/>
      <c r="G76" s="132"/>
      <c r="H76" s="137"/>
    </row>
    <row r="77" spans="1:8" s="73" customFormat="1" ht="48" customHeight="1" x14ac:dyDescent="0.25">
      <c r="A77" s="147"/>
      <c r="B77" s="135"/>
      <c r="C77" s="136"/>
      <c r="D77" s="136"/>
      <c r="E77" s="136"/>
      <c r="F77" s="136"/>
      <c r="G77" s="136"/>
      <c r="H77" s="137"/>
    </row>
    <row r="78" spans="1:8" s="73" customFormat="1" ht="117" customHeight="1" x14ac:dyDescent="0.25">
      <c r="A78" s="147"/>
      <c r="B78" s="135"/>
      <c r="C78" s="136"/>
      <c r="D78" s="136"/>
      <c r="E78" s="136"/>
      <c r="F78" s="136"/>
      <c r="G78" s="136"/>
      <c r="H78" s="137"/>
    </row>
    <row r="79" spans="1:8" s="73" customFormat="1" ht="90.75" customHeight="1" x14ac:dyDescent="0.3">
      <c r="A79" s="148"/>
      <c r="B79" s="131"/>
      <c r="C79" s="132"/>
      <c r="D79" s="132"/>
      <c r="E79" s="132"/>
      <c r="F79" s="132"/>
      <c r="G79" s="132"/>
      <c r="H79" s="133"/>
    </row>
    <row r="80" spans="1:8" s="73" customFormat="1" ht="43.5" customHeight="1" x14ac:dyDescent="0.25">
      <c r="A80" s="147"/>
      <c r="B80" s="135"/>
      <c r="C80" s="136"/>
      <c r="D80" s="136"/>
      <c r="E80" s="136"/>
      <c r="F80" s="136"/>
      <c r="G80" s="136"/>
      <c r="H80" s="137"/>
    </row>
    <row r="81" spans="1:8" s="73" customFormat="1" ht="99" customHeight="1" x14ac:dyDescent="0.25">
      <c r="A81" s="147"/>
      <c r="B81" s="135"/>
      <c r="C81" s="136"/>
      <c r="D81" s="136"/>
      <c r="E81" s="136"/>
      <c r="F81" s="136"/>
      <c r="G81" s="136"/>
      <c r="H81" s="137"/>
    </row>
    <row r="82" spans="1:8" s="73" customFormat="1" ht="57.75" customHeight="1" x14ac:dyDescent="0.25">
      <c r="A82" s="147"/>
      <c r="B82" s="135"/>
      <c r="C82" s="136"/>
      <c r="D82" s="136"/>
      <c r="E82" s="136"/>
      <c r="F82" s="136"/>
      <c r="G82" s="136"/>
      <c r="H82" s="137"/>
    </row>
    <row r="83" spans="1:8" s="73" customFormat="1" ht="56.25" customHeight="1" x14ac:dyDescent="0.25">
      <c r="A83" s="147"/>
      <c r="B83" s="135"/>
      <c r="C83" s="136"/>
      <c r="D83" s="136"/>
      <c r="E83" s="136"/>
      <c r="F83" s="136"/>
      <c r="G83" s="136"/>
      <c r="H83" s="137"/>
    </row>
    <row r="84" spans="1:8" s="73" customFormat="1" ht="102" customHeight="1" x14ac:dyDescent="0.25">
      <c r="A84" s="147"/>
      <c r="B84" s="135"/>
      <c r="C84" s="136"/>
      <c r="D84" s="136"/>
      <c r="E84" s="136"/>
      <c r="F84" s="136"/>
      <c r="G84" s="136"/>
      <c r="H84" s="137"/>
    </row>
    <row r="85" spans="1:8" s="73" customFormat="1" ht="36.75" customHeight="1" x14ac:dyDescent="0.25">
      <c r="A85" s="144"/>
      <c r="B85" s="135"/>
      <c r="C85" s="136"/>
      <c r="D85" s="136"/>
      <c r="E85" s="136"/>
      <c r="F85" s="136"/>
      <c r="G85" s="136"/>
      <c r="H85" s="133"/>
    </row>
    <row r="86" spans="1:8" s="72" customFormat="1" ht="20.25" hidden="1" x14ac:dyDescent="0.25">
      <c r="A86" s="147"/>
      <c r="B86" s="135"/>
      <c r="C86" s="136"/>
      <c r="D86" s="136"/>
      <c r="E86" s="136"/>
      <c r="F86" s="136"/>
      <c r="G86" s="136"/>
      <c r="H86" s="137"/>
    </row>
    <row r="87" spans="1:8" s="72" customFormat="1" ht="20.25" hidden="1" x14ac:dyDescent="0.25">
      <c r="A87" s="147"/>
      <c r="B87" s="135"/>
      <c r="C87" s="136"/>
      <c r="D87" s="136"/>
      <c r="E87" s="136"/>
      <c r="F87" s="136"/>
      <c r="G87" s="136"/>
      <c r="H87" s="137"/>
    </row>
    <row r="88" spans="1:8" s="72" customFormat="1" ht="53.25" hidden="1" customHeight="1" x14ac:dyDescent="0.25">
      <c r="A88" s="147"/>
      <c r="B88" s="135"/>
      <c r="C88" s="136"/>
      <c r="D88" s="136"/>
      <c r="E88" s="136"/>
      <c r="F88" s="136"/>
      <c r="G88" s="136"/>
      <c r="H88" s="137"/>
    </row>
    <row r="89" spans="1:8" s="72" customFormat="1" ht="38.25" customHeight="1" x14ac:dyDescent="0.25">
      <c r="A89" s="144"/>
      <c r="B89" s="135"/>
      <c r="C89" s="136"/>
      <c r="D89" s="136"/>
      <c r="E89" s="136"/>
      <c r="F89" s="136"/>
      <c r="G89" s="132"/>
      <c r="H89" s="133"/>
    </row>
    <row r="90" spans="1:8" s="72" customFormat="1" ht="62.25" customHeight="1" x14ac:dyDescent="0.25">
      <c r="A90" s="147"/>
      <c r="B90" s="135"/>
      <c r="C90" s="136"/>
      <c r="D90" s="136"/>
      <c r="E90" s="136"/>
      <c r="F90" s="136"/>
      <c r="G90" s="136"/>
      <c r="H90" s="137"/>
    </row>
    <row r="91" spans="1:8" s="72" customFormat="1" ht="20.25" x14ac:dyDescent="0.25">
      <c r="A91" s="147"/>
      <c r="B91" s="135"/>
      <c r="C91" s="136"/>
      <c r="D91" s="136"/>
      <c r="E91" s="136"/>
      <c r="F91" s="136"/>
      <c r="G91" s="136"/>
      <c r="H91" s="137"/>
    </row>
    <row r="92" spans="1:8" s="72" customFormat="1" ht="20.25" x14ac:dyDescent="0.25">
      <c r="A92" s="144"/>
      <c r="B92" s="131"/>
      <c r="C92" s="132"/>
      <c r="D92" s="132"/>
      <c r="E92" s="132"/>
      <c r="F92" s="132"/>
      <c r="G92" s="136"/>
      <c r="H92" s="137"/>
    </row>
    <row r="93" spans="1:8" s="72" customFormat="1" ht="64.5" customHeight="1" x14ac:dyDescent="0.25">
      <c r="A93" s="144"/>
      <c r="B93" s="131"/>
      <c r="C93" s="132"/>
      <c r="D93" s="132"/>
      <c r="E93" s="132"/>
      <c r="F93" s="132"/>
      <c r="G93" s="136"/>
      <c r="H93" s="137"/>
    </row>
    <row r="94" spans="1:8" s="72" customFormat="1" ht="107.25" customHeight="1" x14ac:dyDescent="0.25">
      <c r="A94" s="147"/>
      <c r="B94" s="135"/>
      <c r="C94" s="136"/>
      <c r="D94" s="136"/>
      <c r="E94" s="136"/>
      <c r="F94" s="136"/>
      <c r="G94" s="136"/>
      <c r="H94" s="137"/>
    </row>
    <row r="95" spans="1:8" s="72" customFormat="1" ht="107.25" customHeight="1" x14ac:dyDescent="0.25">
      <c r="A95" s="147"/>
      <c r="B95" s="135"/>
      <c r="C95" s="136"/>
      <c r="D95" s="136"/>
      <c r="E95" s="136"/>
      <c r="F95" s="136"/>
      <c r="G95" s="136"/>
      <c r="H95" s="137"/>
    </row>
    <row r="96" spans="1:8" s="72" customFormat="1" ht="107.25" customHeight="1" x14ac:dyDescent="0.3">
      <c r="A96" s="148"/>
      <c r="B96" s="131"/>
      <c r="C96" s="132"/>
      <c r="D96" s="132"/>
      <c r="E96" s="132"/>
      <c r="F96" s="132"/>
      <c r="G96" s="132"/>
      <c r="H96" s="133"/>
    </row>
    <row r="97" spans="1:8" s="72" customFormat="1" ht="107.25" customHeight="1" x14ac:dyDescent="0.25">
      <c r="A97" s="147"/>
      <c r="B97" s="135"/>
      <c r="C97" s="136"/>
      <c r="D97" s="136"/>
      <c r="E97" s="136"/>
      <c r="F97" s="136"/>
      <c r="G97" s="136"/>
      <c r="H97" s="137"/>
    </row>
    <row r="98" spans="1:8" s="72" customFormat="1" ht="107.25" customHeight="1" x14ac:dyDescent="0.25">
      <c r="A98" s="147"/>
      <c r="B98" s="135"/>
      <c r="C98" s="136"/>
      <c r="D98" s="136"/>
      <c r="E98" s="136"/>
      <c r="F98" s="136"/>
      <c r="G98" s="136"/>
      <c r="H98" s="137"/>
    </row>
    <row r="99" spans="1:8" s="72" customFormat="1" ht="107.25" customHeight="1" x14ac:dyDescent="0.25">
      <c r="A99" s="147"/>
      <c r="B99" s="135"/>
      <c r="C99" s="136"/>
      <c r="D99" s="136"/>
      <c r="E99" s="136"/>
      <c r="F99" s="136"/>
      <c r="G99" s="136"/>
      <c r="H99" s="137"/>
    </row>
    <row r="100" spans="1:8" s="72" customFormat="1" ht="107.25" customHeight="1" x14ac:dyDescent="0.25">
      <c r="A100" s="147"/>
      <c r="B100" s="135"/>
      <c r="C100" s="136"/>
      <c r="D100" s="136"/>
      <c r="E100" s="136"/>
      <c r="F100" s="136"/>
      <c r="G100" s="136"/>
      <c r="H100" s="137"/>
    </row>
    <row r="101" spans="1:8" s="72" customFormat="1" ht="107.25" customHeight="1" x14ac:dyDescent="0.25">
      <c r="A101" s="147"/>
      <c r="B101" s="135"/>
      <c r="C101" s="136"/>
      <c r="D101" s="136"/>
      <c r="E101" s="136"/>
      <c r="F101" s="136"/>
      <c r="G101" s="136"/>
      <c r="H101" s="137"/>
    </row>
    <row r="102" spans="1:8" s="72" customFormat="1" ht="107.25" customHeight="1" x14ac:dyDescent="0.25">
      <c r="A102" s="147"/>
      <c r="B102" s="135"/>
      <c r="C102" s="136"/>
      <c r="D102" s="136"/>
      <c r="E102" s="136"/>
      <c r="F102" s="136"/>
      <c r="G102" s="136"/>
      <c r="H102" s="137"/>
    </row>
    <row r="103" spans="1:8" s="72" customFormat="1" ht="107.25" customHeight="1" x14ac:dyDescent="0.25">
      <c r="A103" s="147"/>
      <c r="B103" s="135"/>
      <c r="C103" s="136"/>
      <c r="D103" s="136"/>
      <c r="E103" s="136"/>
      <c r="F103" s="136"/>
      <c r="G103" s="136"/>
      <c r="H103" s="137"/>
    </row>
    <row r="104" spans="1:8" s="72" customFormat="1" ht="107.25" customHeight="1" x14ac:dyDescent="0.25">
      <c r="A104" s="147"/>
      <c r="B104" s="135"/>
      <c r="C104" s="136"/>
      <c r="D104" s="136"/>
      <c r="E104" s="136"/>
      <c r="F104" s="136"/>
      <c r="G104" s="136"/>
      <c r="H104" s="137"/>
    </row>
    <row r="105" spans="1:8" s="72" customFormat="1" ht="107.25" customHeight="1" x14ac:dyDescent="0.25">
      <c r="A105" s="147"/>
      <c r="B105" s="135"/>
      <c r="C105" s="136"/>
      <c r="D105" s="136"/>
      <c r="E105" s="136"/>
      <c r="F105" s="136"/>
      <c r="G105" s="136"/>
      <c r="H105" s="137"/>
    </row>
    <row r="106" spans="1:8" s="99" customFormat="1" ht="20.25" x14ac:dyDescent="0.25">
      <c r="A106" s="130"/>
      <c r="B106" s="131"/>
      <c r="C106" s="132"/>
      <c r="D106" s="132"/>
      <c r="E106" s="136"/>
      <c r="F106" s="136"/>
      <c r="G106" s="136"/>
      <c r="H106" s="133"/>
    </row>
    <row r="107" spans="1:8" s="72" customFormat="1" ht="20.25" x14ac:dyDescent="0.25">
      <c r="A107" s="144"/>
      <c r="B107" s="131"/>
      <c r="C107" s="131"/>
      <c r="D107" s="131"/>
      <c r="E107" s="131"/>
      <c r="F107" s="131"/>
      <c r="G107" s="131"/>
      <c r="H107" s="145"/>
    </row>
    <row r="108" spans="1:8" s="72" customFormat="1" ht="38.25" customHeight="1" x14ac:dyDescent="0.25">
      <c r="A108" s="152"/>
      <c r="B108" s="131"/>
      <c r="C108" s="132"/>
      <c r="D108" s="132"/>
      <c r="E108" s="132"/>
      <c r="F108" s="136"/>
      <c r="G108" s="136"/>
      <c r="H108" s="133"/>
    </row>
    <row r="109" spans="1:8" s="72" customFormat="1" ht="20.25" x14ac:dyDescent="0.25">
      <c r="A109" s="130"/>
      <c r="B109" s="131"/>
      <c r="C109" s="132"/>
      <c r="D109" s="132"/>
      <c r="E109" s="132"/>
      <c r="F109" s="136"/>
      <c r="G109" s="136"/>
      <c r="H109" s="133"/>
    </row>
    <row r="110" spans="1:8" s="72" customFormat="1" ht="54.75" customHeight="1" x14ac:dyDescent="0.25">
      <c r="A110" s="130"/>
      <c r="B110" s="131"/>
      <c r="C110" s="132"/>
      <c r="D110" s="132"/>
      <c r="E110" s="132"/>
      <c r="F110" s="136"/>
      <c r="G110" s="136"/>
      <c r="H110" s="133"/>
    </row>
    <row r="111" spans="1:8" s="72" customFormat="1" ht="20.25" x14ac:dyDescent="0.3">
      <c r="A111" s="134"/>
      <c r="B111" s="135"/>
      <c r="C111" s="136"/>
      <c r="D111" s="136"/>
      <c r="E111" s="136"/>
      <c r="F111" s="136"/>
      <c r="G111" s="136"/>
      <c r="H111" s="137"/>
    </row>
    <row r="112" spans="1:8" s="72" customFormat="1" ht="34.5" customHeight="1" x14ac:dyDescent="0.3">
      <c r="A112" s="148"/>
      <c r="B112" s="131"/>
      <c r="C112" s="132"/>
      <c r="D112" s="132"/>
      <c r="E112" s="132"/>
      <c r="F112" s="132"/>
      <c r="G112" s="132"/>
      <c r="H112" s="133"/>
    </row>
    <row r="113" spans="1:8" s="72" customFormat="1" ht="20.25" x14ac:dyDescent="0.25">
      <c r="A113" s="130"/>
      <c r="B113" s="131"/>
      <c r="C113" s="132"/>
      <c r="D113" s="132"/>
      <c r="E113" s="132"/>
      <c r="F113" s="136"/>
      <c r="G113" s="136"/>
      <c r="H113" s="133"/>
    </row>
    <row r="114" spans="1:8" s="72" customFormat="1" ht="48" customHeight="1" x14ac:dyDescent="0.3">
      <c r="A114" s="148"/>
      <c r="B114" s="131"/>
      <c r="C114" s="132"/>
      <c r="D114" s="132"/>
      <c r="E114" s="132"/>
      <c r="F114" s="132"/>
      <c r="G114" s="132"/>
      <c r="H114" s="133"/>
    </row>
    <row r="115" spans="1:8" s="72" customFormat="1" ht="44.25" customHeight="1" x14ac:dyDescent="0.3">
      <c r="A115" s="134"/>
      <c r="B115" s="135"/>
      <c r="C115" s="136"/>
      <c r="D115" s="136"/>
      <c r="E115" s="136"/>
      <c r="F115" s="136"/>
      <c r="G115" s="136"/>
      <c r="H115" s="137"/>
    </row>
    <row r="116" spans="1:8" s="72" customFormat="1" ht="112.5" customHeight="1" x14ac:dyDescent="0.25">
      <c r="A116" s="130"/>
      <c r="B116" s="131"/>
      <c r="C116" s="132"/>
      <c r="D116" s="132"/>
      <c r="E116" s="136"/>
      <c r="F116" s="136"/>
      <c r="G116" s="136"/>
      <c r="H116" s="133"/>
    </row>
    <row r="117" spans="1:8" s="72" customFormat="1" ht="20.25" x14ac:dyDescent="0.25">
      <c r="A117" s="149"/>
      <c r="B117" s="150"/>
      <c r="C117" s="139"/>
      <c r="D117" s="139"/>
      <c r="E117" s="140"/>
      <c r="F117" s="140"/>
      <c r="G117" s="140"/>
      <c r="H117" s="141"/>
    </row>
    <row r="118" spans="1:8" s="72" customFormat="1" ht="20.25" x14ac:dyDescent="0.25">
      <c r="A118" s="151"/>
      <c r="B118" s="150"/>
      <c r="C118" s="132"/>
      <c r="D118" s="132"/>
      <c r="E118" s="132"/>
      <c r="F118" s="136"/>
      <c r="G118" s="136"/>
      <c r="H118" s="133"/>
    </row>
    <row r="119" spans="1:8" s="72" customFormat="1" ht="20.25" x14ac:dyDescent="0.25">
      <c r="A119" s="130"/>
      <c r="B119" s="150"/>
      <c r="C119" s="132"/>
      <c r="D119" s="132"/>
      <c r="E119" s="132"/>
      <c r="F119" s="136"/>
      <c r="G119" s="136"/>
      <c r="H119" s="133"/>
    </row>
    <row r="120" spans="1:8" s="72" customFormat="1" ht="48" customHeight="1" x14ac:dyDescent="0.25">
      <c r="A120" s="143"/>
      <c r="B120" s="1"/>
      <c r="C120" s="136"/>
      <c r="D120" s="136"/>
      <c r="E120" s="136"/>
      <c r="F120" s="136"/>
      <c r="G120" s="136"/>
      <c r="H120" s="137"/>
    </row>
    <row r="121" spans="1:8" s="72" customFormat="1" ht="31.5" customHeight="1" x14ac:dyDescent="0.25">
      <c r="A121" s="144"/>
      <c r="B121" s="131"/>
      <c r="C121" s="131"/>
      <c r="D121" s="131"/>
      <c r="E121" s="131"/>
      <c r="F121" s="131"/>
      <c r="G121" s="131"/>
      <c r="H121" s="145"/>
    </row>
    <row r="122" spans="1:8" s="72" customFormat="1" ht="99" customHeight="1" x14ac:dyDescent="0.25">
      <c r="A122" s="130"/>
      <c r="B122" s="131"/>
      <c r="C122" s="132"/>
      <c r="D122" s="132"/>
      <c r="E122" s="132"/>
      <c r="F122" s="132"/>
      <c r="G122" s="132"/>
      <c r="H122" s="133"/>
    </row>
    <row r="123" spans="1:8" s="72" customFormat="1" ht="54.75" customHeight="1" x14ac:dyDescent="0.3">
      <c r="A123" s="134"/>
      <c r="B123" s="135"/>
      <c r="C123" s="136"/>
      <c r="D123" s="136"/>
      <c r="E123" s="136"/>
      <c r="F123" s="136"/>
      <c r="G123" s="136"/>
      <c r="H123" s="137"/>
    </row>
    <row r="124" spans="1:8" s="72" customFormat="1" ht="54.75" customHeight="1" x14ac:dyDescent="0.3">
      <c r="A124" s="134"/>
      <c r="B124" s="135"/>
      <c r="C124" s="136"/>
      <c r="D124" s="136"/>
      <c r="E124" s="136"/>
      <c r="F124" s="136"/>
      <c r="G124" s="136"/>
      <c r="H124" s="137"/>
    </row>
    <row r="125" spans="1:8" s="102" customFormat="1" ht="26.25" customHeight="1" x14ac:dyDescent="0.25">
      <c r="A125" s="138"/>
      <c r="B125" s="1"/>
      <c r="C125" s="139"/>
      <c r="D125" s="139"/>
      <c r="E125" s="140"/>
      <c r="F125" s="140"/>
      <c r="G125" s="140"/>
      <c r="H125" s="141"/>
    </row>
    <row r="126" spans="1:8" s="100" customFormat="1" ht="25.5" customHeight="1" x14ac:dyDescent="0.25">
      <c r="A126" s="142"/>
      <c r="B126" s="1"/>
      <c r="C126" s="132"/>
      <c r="D126" s="132"/>
      <c r="E126" s="136"/>
      <c r="F126" s="136"/>
      <c r="G126" s="136"/>
      <c r="H126" s="133"/>
    </row>
    <row r="127" spans="1:8" s="72" customFormat="1" ht="20.25" x14ac:dyDescent="0.25">
      <c r="A127" s="143"/>
      <c r="B127" s="1"/>
      <c r="C127" s="132"/>
      <c r="D127" s="132"/>
      <c r="E127" s="136"/>
      <c r="F127" s="136"/>
      <c r="G127" s="136"/>
      <c r="H127" s="133"/>
    </row>
    <row r="128" spans="1:8" s="72" customFormat="1" ht="20.25" x14ac:dyDescent="0.25">
      <c r="A128" s="143"/>
      <c r="B128" s="1"/>
      <c r="C128" s="132"/>
      <c r="D128" s="132"/>
      <c r="E128" s="136"/>
      <c r="F128" s="136"/>
      <c r="G128" s="136"/>
      <c r="H128" s="133"/>
    </row>
    <row r="129" spans="1:8" s="72" customFormat="1" ht="20.25" x14ac:dyDescent="0.3">
      <c r="A129" s="134"/>
      <c r="B129" s="135"/>
      <c r="C129" s="136"/>
      <c r="D129" s="136"/>
      <c r="E129" s="136"/>
      <c r="F129" s="136"/>
      <c r="G129" s="136"/>
      <c r="H129" s="137"/>
    </row>
    <row r="130" spans="1:8" ht="20.25" x14ac:dyDescent="0.25">
      <c r="A130" s="144"/>
      <c r="B130" s="131"/>
      <c r="C130" s="131"/>
      <c r="D130" s="131"/>
      <c r="E130" s="131"/>
      <c r="F130" s="131"/>
      <c r="G130" s="131"/>
      <c r="H130" s="145"/>
    </row>
    <row r="131" spans="1:8" x14ac:dyDescent="0.3">
      <c r="H131" s="9">
        <f>'5'!E35</f>
        <v>9928.2099999999991</v>
      </c>
    </row>
    <row r="132" spans="1:8" x14ac:dyDescent="0.3">
      <c r="A132" s="214"/>
      <c r="B132" s="92"/>
      <c r="C132" s="92"/>
      <c r="D132" s="92"/>
      <c r="E132" s="92"/>
      <c r="F132" s="92"/>
      <c r="G132" s="153"/>
      <c r="H132" s="9"/>
    </row>
    <row r="133" spans="1:8" x14ac:dyDescent="0.25">
      <c r="A133" s="214"/>
      <c r="B133" s="92"/>
      <c r="C133" s="92"/>
      <c r="D133" s="92"/>
      <c r="E133" s="92"/>
      <c r="F133" s="92"/>
      <c r="G133" s="153"/>
    </row>
    <row r="134" spans="1:8" x14ac:dyDescent="0.3">
      <c r="A134" s="10"/>
    </row>
    <row r="135" spans="1:8" x14ac:dyDescent="0.3">
      <c r="A135" s="11"/>
    </row>
  </sheetData>
  <mergeCells count="4">
    <mergeCell ref="B1:H1"/>
    <mergeCell ref="A2:H2"/>
    <mergeCell ref="A132:A133"/>
    <mergeCell ref="F3:H3"/>
  </mergeCells>
  <pageMargins left="0.70866141732283472" right="0.70866141732283472" top="0" bottom="0" header="0.31496062992125984" footer="0.31496062992125984"/>
  <pageSetup paperSize="9" scale="39" orientation="portrait" verticalDpi="1200" r:id="rId1"/>
  <rowBreaks count="2" manualBreakCount="2">
    <brk id="95" max="7" man="1"/>
    <brk id="123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BreakPreview" zoomScale="69" zoomScaleNormal="69" zoomScaleSheetLayoutView="69" workbookViewId="0">
      <pane ySplit="3" topLeftCell="A4" activePane="bottomLeft" state="frozen"/>
      <selection pane="bottomLeft" activeCell="E50" sqref="E50"/>
    </sheetView>
  </sheetViews>
  <sheetFormatPr defaultRowHeight="18.75" x14ac:dyDescent="0.3"/>
  <cols>
    <col min="1" max="1" width="71.7109375" style="8" customWidth="1"/>
    <col min="2" max="2" width="23.140625" style="8" customWidth="1"/>
    <col min="3" max="3" width="11.5703125" style="8" customWidth="1"/>
    <col min="4" max="4" width="12.7109375" style="8" customWidth="1"/>
    <col min="5" max="5" width="24.7109375" customWidth="1"/>
  </cols>
  <sheetData>
    <row r="1" spans="1:5" ht="138.75" customHeight="1" x14ac:dyDescent="0.25">
      <c r="A1" s="1"/>
      <c r="B1" s="212"/>
      <c r="C1" s="212"/>
      <c r="D1" s="212"/>
      <c r="E1" s="212"/>
    </row>
    <row r="2" spans="1:5" ht="63.75" customHeight="1" x14ac:dyDescent="0.25">
      <c r="A2" s="213" t="s">
        <v>198</v>
      </c>
      <c r="B2" s="213"/>
      <c r="C2" s="213"/>
      <c r="D2" s="213"/>
      <c r="E2" s="213"/>
    </row>
    <row r="3" spans="1:5" ht="19.5" customHeight="1" thickBot="1" x14ac:dyDescent="0.3">
      <c r="A3" s="91"/>
      <c r="B3" s="215"/>
      <c r="C3" s="215"/>
      <c r="D3" s="154"/>
      <c r="E3" s="191" t="s">
        <v>89</v>
      </c>
    </row>
    <row r="4" spans="1:5" s="68" customFormat="1" ht="48.75" customHeight="1" thickBot="1" x14ac:dyDescent="0.3">
      <c r="A4" s="69" t="s">
        <v>0</v>
      </c>
      <c r="B4" s="70" t="s">
        <v>4</v>
      </c>
      <c r="C4" s="164" t="s">
        <v>5</v>
      </c>
      <c r="D4" s="167" t="s">
        <v>149</v>
      </c>
      <c r="E4" s="168" t="s">
        <v>96</v>
      </c>
    </row>
    <row r="5" spans="1:5" s="78" customFormat="1" x14ac:dyDescent="0.3">
      <c r="A5" s="105">
        <v>1</v>
      </c>
      <c r="B5" s="105">
        <v>5</v>
      </c>
      <c r="C5" s="105">
        <v>6</v>
      </c>
      <c r="D5" s="165"/>
      <c r="E5" s="166">
        <v>9</v>
      </c>
    </row>
    <row r="6" spans="1:5" s="103" customFormat="1" ht="40.5" x14ac:dyDescent="0.3">
      <c r="A6" s="67" t="s">
        <v>162</v>
      </c>
      <c r="B6" s="5" t="s">
        <v>161</v>
      </c>
      <c r="C6" s="5"/>
      <c r="D6" s="5"/>
      <c r="E6" s="83"/>
    </row>
    <row r="7" spans="1:5" s="103" customFormat="1" ht="101.25" x14ac:dyDescent="0.25">
      <c r="A7" s="86" t="s">
        <v>61</v>
      </c>
      <c r="B7" s="5" t="s">
        <v>206</v>
      </c>
      <c r="C7" s="5" t="s">
        <v>62</v>
      </c>
      <c r="D7" s="158">
        <v>70.55</v>
      </c>
      <c r="E7" s="83">
        <v>473.08</v>
      </c>
    </row>
    <row r="8" spans="1:5" s="103" customFormat="1" ht="39" customHeight="1" x14ac:dyDescent="0.25">
      <c r="A8" s="6" t="s">
        <v>13</v>
      </c>
      <c r="B8" s="5"/>
      <c r="C8" s="5"/>
      <c r="D8" s="5"/>
      <c r="E8" s="83"/>
    </row>
    <row r="9" spans="1:5" s="103" customFormat="1" ht="20.25" x14ac:dyDescent="0.25">
      <c r="A9" s="6" t="s">
        <v>67</v>
      </c>
      <c r="B9" s="5"/>
      <c r="C9" s="5"/>
      <c r="D9" s="5"/>
      <c r="E9" s="83"/>
    </row>
    <row r="10" spans="1:5" s="104" customFormat="1" ht="20.25" x14ac:dyDescent="0.25">
      <c r="A10" s="7" t="s">
        <v>65</v>
      </c>
      <c r="B10" s="5" t="s">
        <v>200</v>
      </c>
      <c r="C10" s="5" t="s">
        <v>66</v>
      </c>
      <c r="D10" s="5"/>
      <c r="E10" s="83">
        <v>10</v>
      </c>
    </row>
    <row r="11" spans="1:5" s="103" customFormat="1" ht="121.5" x14ac:dyDescent="0.25">
      <c r="A11" s="6" t="s">
        <v>141</v>
      </c>
      <c r="B11" s="3" t="s">
        <v>123</v>
      </c>
      <c r="C11" s="5"/>
      <c r="D11" s="5"/>
      <c r="E11" s="83"/>
    </row>
    <row r="12" spans="1:5" s="72" customFormat="1" ht="59.25" customHeight="1" x14ac:dyDescent="0.25">
      <c r="A12" s="7" t="s">
        <v>124</v>
      </c>
      <c r="B12" s="5" t="s">
        <v>101</v>
      </c>
      <c r="C12" s="5" t="s">
        <v>62</v>
      </c>
      <c r="D12" s="5" t="s">
        <v>240</v>
      </c>
      <c r="E12" s="83">
        <v>1249.8699999999999</v>
      </c>
    </row>
    <row r="13" spans="1:5" s="72" customFormat="1" ht="44.25" customHeight="1" x14ac:dyDescent="0.25">
      <c r="A13" s="7" t="s">
        <v>63</v>
      </c>
      <c r="B13" s="5" t="s">
        <v>102</v>
      </c>
      <c r="C13" s="5" t="s">
        <v>64</v>
      </c>
      <c r="D13" s="5"/>
      <c r="E13" s="83"/>
    </row>
    <row r="14" spans="1:5" s="72" customFormat="1" ht="63.75" customHeight="1" x14ac:dyDescent="0.25">
      <c r="A14" s="7" t="s">
        <v>118</v>
      </c>
      <c r="B14" s="5" t="s">
        <v>189</v>
      </c>
      <c r="C14" s="5" t="s">
        <v>62</v>
      </c>
      <c r="D14" s="5"/>
      <c r="E14" s="83">
        <v>267.5</v>
      </c>
    </row>
    <row r="15" spans="1:5" s="72" customFormat="1" ht="40.5" x14ac:dyDescent="0.25">
      <c r="A15" s="7" t="s">
        <v>116</v>
      </c>
      <c r="B15" s="5" t="s">
        <v>117</v>
      </c>
      <c r="C15" s="5" t="s">
        <v>64</v>
      </c>
      <c r="D15" s="5"/>
      <c r="E15" s="83">
        <v>32.200000000000003</v>
      </c>
    </row>
    <row r="16" spans="1:5" s="72" customFormat="1" ht="20.25" x14ac:dyDescent="0.25">
      <c r="A16" s="7" t="s">
        <v>150</v>
      </c>
      <c r="B16" s="5" t="s">
        <v>103</v>
      </c>
      <c r="C16" s="5" t="s">
        <v>75</v>
      </c>
      <c r="D16" s="5"/>
      <c r="E16" s="83">
        <v>174.66</v>
      </c>
    </row>
    <row r="17" spans="1:5" s="72" customFormat="1" ht="40.5" x14ac:dyDescent="0.25">
      <c r="A17" s="7" t="s">
        <v>121</v>
      </c>
      <c r="B17" s="5" t="s">
        <v>122</v>
      </c>
      <c r="C17" s="5" t="s">
        <v>64</v>
      </c>
      <c r="D17" s="158">
        <v>120.56</v>
      </c>
      <c r="E17" s="83">
        <v>536.39</v>
      </c>
    </row>
    <row r="18" spans="1:5" s="72" customFormat="1" ht="40.5" x14ac:dyDescent="0.25">
      <c r="A18" s="7" t="s">
        <v>121</v>
      </c>
      <c r="B18" s="5" t="s">
        <v>190</v>
      </c>
      <c r="C18" s="159" t="s">
        <v>64</v>
      </c>
      <c r="D18" s="5"/>
      <c r="E18" s="83"/>
    </row>
    <row r="19" spans="1:5" s="72" customFormat="1" ht="20.25" x14ac:dyDescent="0.25">
      <c r="A19" s="7" t="s">
        <v>191</v>
      </c>
      <c r="B19" s="5" t="s">
        <v>122</v>
      </c>
      <c r="C19" s="159" t="s">
        <v>66</v>
      </c>
      <c r="D19" s="5"/>
      <c r="E19" s="83">
        <v>59.2</v>
      </c>
    </row>
    <row r="20" spans="1:5" s="72" customFormat="1" ht="40.5" x14ac:dyDescent="0.25">
      <c r="A20" s="7" t="s">
        <v>110</v>
      </c>
      <c r="B20" s="5" t="s">
        <v>109</v>
      </c>
      <c r="C20" s="159" t="s">
        <v>62</v>
      </c>
      <c r="D20" s="5"/>
      <c r="E20" s="83"/>
    </row>
    <row r="21" spans="1:5" s="72" customFormat="1" ht="40.5" x14ac:dyDescent="0.25">
      <c r="A21" s="86" t="s">
        <v>63</v>
      </c>
      <c r="B21" s="5" t="s">
        <v>108</v>
      </c>
      <c r="C21" s="159" t="s">
        <v>64</v>
      </c>
      <c r="D21" s="5"/>
      <c r="E21" s="83"/>
    </row>
    <row r="22" spans="1:5" s="72" customFormat="1" ht="60.75" x14ac:dyDescent="0.25">
      <c r="A22" s="7" t="s">
        <v>111</v>
      </c>
      <c r="B22" s="5" t="s">
        <v>112</v>
      </c>
      <c r="C22" s="159" t="s">
        <v>62</v>
      </c>
      <c r="D22" s="5"/>
      <c r="E22" s="83"/>
    </row>
    <row r="23" spans="1:5" s="72" customFormat="1" ht="20.25" x14ac:dyDescent="0.25">
      <c r="A23" s="7"/>
      <c r="B23" s="5"/>
      <c r="C23" s="5"/>
      <c r="D23" s="5"/>
      <c r="E23" s="83"/>
    </row>
    <row r="24" spans="1:5" s="72" customFormat="1" ht="114" customHeight="1" x14ac:dyDescent="0.25">
      <c r="A24" s="6" t="s">
        <v>145</v>
      </c>
      <c r="B24" s="3" t="s">
        <v>126</v>
      </c>
      <c r="C24" s="5"/>
      <c r="D24" s="5"/>
      <c r="E24" s="83"/>
    </row>
    <row r="25" spans="1:5" s="103" customFormat="1" ht="40.5" x14ac:dyDescent="0.25">
      <c r="A25" s="7" t="s">
        <v>130</v>
      </c>
      <c r="B25" s="5" t="s">
        <v>131</v>
      </c>
      <c r="C25" s="5" t="s">
        <v>64</v>
      </c>
      <c r="D25" s="5"/>
      <c r="E25" s="83">
        <v>1552.64</v>
      </c>
    </row>
    <row r="26" spans="1:5" s="72" customFormat="1" ht="40.5" x14ac:dyDescent="0.25">
      <c r="A26" s="7" t="s">
        <v>192</v>
      </c>
      <c r="B26" s="5" t="s">
        <v>211</v>
      </c>
      <c r="C26" s="5" t="s">
        <v>64</v>
      </c>
      <c r="D26" s="159"/>
      <c r="E26" s="160"/>
    </row>
    <row r="27" spans="1:5" s="72" customFormat="1" ht="20.25" x14ac:dyDescent="0.25">
      <c r="A27" s="7"/>
      <c r="B27" s="5"/>
      <c r="C27" s="5"/>
      <c r="D27" s="159"/>
      <c r="E27" s="160"/>
    </row>
    <row r="28" spans="1:5" s="72" customFormat="1" ht="121.5" x14ac:dyDescent="0.25">
      <c r="A28" s="6" t="s">
        <v>144</v>
      </c>
      <c r="B28" s="3" t="s">
        <v>132</v>
      </c>
      <c r="C28" s="5"/>
      <c r="D28" s="5"/>
      <c r="E28" s="82"/>
    </row>
    <row r="29" spans="1:5" s="74" customFormat="1" ht="66" customHeight="1" x14ac:dyDescent="0.25">
      <c r="A29" s="7" t="s">
        <v>133</v>
      </c>
      <c r="B29" s="5" t="s">
        <v>235</v>
      </c>
      <c r="C29" s="5" t="s">
        <v>64</v>
      </c>
      <c r="D29" s="5"/>
      <c r="E29" s="82">
        <v>52.5</v>
      </c>
    </row>
    <row r="30" spans="1:5" s="73" customFormat="1" ht="48" customHeight="1" x14ac:dyDescent="0.25">
      <c r="A30" s="7" t="s">
        <v>183</v>
      </c>
      <c r="B30" s="5" t="s">
        <v>193</v>
      </c>
      <c r="C30" s="5" t="s">
        <v>188</v>
      </c>
      <c r="D30" s="158"/>
      <c r="E30" s="82">
        <v>2</v>
      </c>
    </row>
    <row r="31" spans="1:5" s="73" customFormat="1" ht="42" customHeight="1" x14ac:dyDescent="0.25">
      <c r="A31" s="6" t="s">
        <v>76</v>
      </c>
      <c r="B31" s="3"/>
      <c r="C31" s="5"/>
      <c r="D31" s="5"/>
      <c r="E31" s="82"/>
    </row>
    <row r="32" spans="1:5" s="73" customFormat="1" ht="48" customHeight="1" x14ac:dyDescent="0.3">
      <c r="A32" s="163" t="s">
        <v>77</v>
      </c>
      <c r="B32" s="3" t="s">
        <v>151</v>
      </c>
      <c r="C32" s="5"/>
      <c r="D32" s="5"/>
      <c r="E32" s="82">
        <v>137.69999999999999</v>
      </c>
    </row>
    <row r="33" spans="1:5" s="72" customFormat="1" ht="40.5" x14ac:dyDescent="0.25">
      <c r="A33" s="86" t="s">
        <v>78</v>
      </c>
      <c r="B33" s="5" t="s">
        <v>208</v>
      </c>
      <c r="C33" s="5"/>
      <c r="D33" s="3"/>
      <c r="E33" s="83">
        <v>137.69999999999999</v>
      </c>
    </row>
    <row r="34" spans="1:5" s="72" customFormat="1" ht="101.25" x14ac:dyDescent="0.25">
      <c r="A34" s="86" t="s">
        <v>61</v>
      </c>
      <c r="B34" s="5" t="s">
        <v>208</v>
      </c>
      <c r="C34" s="5"/>
      <c r="D34" s="3"/>
      <c r="E34" s="83">
        <v>137.69999999999999</v>
      </c>
    </row>
    <row r="35" spans="1:5" s="72" customFormat="1" ht="40.5" x14ac:dyDescent="0.25">
      <c r="A35" s="7" t="s">
        <v>63</v>
      </c>
      <c r="B35" s="3"/>
      <c r="C35" s="5"/>
      <c r="D35" s="5"/>
      <c r="E35" s="83"/>
    </row>
    <row r="36" spans="1:5" s="72" customFormat="1" ht="121.5" x14ac:dyDescent="0.25">
      <c r="A36" s="6" t="s">
        <v>143</v>
      </c>
      <c r="B36" s="3" t="s">
        <v>84</v>
      </c>
      <c r="C36" s="5"/>
      <c r="D36" s="159"/>
      <c r="E36" s="161"/>
    </row>
    <row r="37" spans="1:5" s="72" customFormat="1" ht="40.5" x14ac:dyDescent="0.25">
      <c r="A37" s="7" t="s">
        <v>116</v>
      </c>
      <c r="B37" s="5" t="s">
        <v>117</v>
      </c>
      <c r="C37" s="5" t="s">
        <v>64</v>
      </c>
      <c r="D37" s="159"/>
      <c r="E37" s="160"/>
    </row>
    <row r="38" spans="1:5" s="72" customFormat="1" ht="40.5" x14ac:dyDescent="0.25">
      <c r="A38" s="7" t="s">
        <v>121</v>
      </c>
      <c r="B38" s="5" t="s">
        <v>122</v>
      </c>
      <c r="C38" s="5" t="s">
        <v>64</v>
      </c>
      <c r="D38" s="159"/>
      <c r="E38" s="160"/>
    </row>
    <row r="39" spans="1:5" s="72" customFormat="1" ht="101.25" x14ac:dyDescent="0.25">
      <c r="A39" s="6" t="s">
        <v>145</v>
      </c>
      <c r="B39" s="3" t="s">
        <v>126</v>
      </c>
      <c r="C39" s="159"/>
      <c r="D39" s="169"/>
      <c r="E39" s="161"/>
    </row>
    <row r="40" spans="1:5" s="72" customFormat="1" ht="40.5" x14ac:dyDescent="0.25">
      <c r="A40" s="7" t="s">
        <v>127</v>
      </c>
      <c r="B40" s="5" t="s">
        <v>128</v>
      </c>
      <c r="C40" s="159" t="s">
        <v>64</v>
      </c>
      <c r="D40" s="169"/>
      <c r="E40" s="160"/>
    </row>
    <row r="41" spans="1:5" s="72" customFormat="1" ht="81" x14ac:dyDescent="0.25">
      <c r="A41" s="6" t="s">
        <v>155</v>
      </c>
      <c r="B41" s="3"/>
      <c r="C41" s="3"/>
      <c r="D41" s="169"/>
      <c r="E41" s="160"/>
    </row>
    <row r="42" spans="1:5" s="72" customFormat="1" ht="40.5" x14ac:dyDescent="0.25">
      <c r="A42" s="7" t="s">
        <v>137</v>
      </c>
      <c r="B42" s="5" t="s">
        <v>138</v>
      </c>
      <c r="C42" s="5" t="s">
        <v>64</v>
      </c>
      <c r="D42" s="169" t="s">
        <v>243</v>
      </c>
      <c r="E42" s="160">
        <v>1259.49</v>
      </c>
    </row>
    <row r="43" spans="1:5" s="72" customFormat="1" ht="60.75" x14ac:dyDescent="0.25">
      <c r="A43" s="7" t="s">
        <v>224</v>
      </c>
      <c r="B43" s="5" t="s">
        <v>221</v>
      </c>
      <c r="C43" s="159" t="s">
        <v>64</v>
      </c>
      <c r="D43" s="169"/>
      <c r="E43" s="160">
        <v>148.69</v>
      </c>
    </row>
    <row r="44" spans="1:5" s="72" customFormat="1" ht="81" x14ac:dyDescent="0.3">
      <c r="A44" s="196" t="s">
        <v>222</v>
      </c>
      <c r="B44" s="5" t="s">
        <v>223</v>
      </c>
      <c r="C44" s="159" t="s">
        <v>64</v>
      </c>
      <c r="D44" s="169"/>
      <c r="E44" s="160">
        <v>17.37</v>
      </c>
    </row>
    <row r="45" spans="1:5" s="72" customFormat="1" ht="40.5" x14ac:dyDescent="0.3">
      <c r="A45" s="196" t="s">
        <v>227</v>
      </c>
      <c r="B45" s="5" t="s">
        <v>226</v>
      </c>
      <c r="C45" s="159" t="s">
        <v>64</v>
      </c>
      <c r="D45" s="5" t="s">
        <v>242</v>
      </c>
      <c r="E45" s="160">
        <v>1670.79</v>
      </c>
    </row>
    <row r="46" spans="1:5" s="72" customFormat="1" ht="40.5" x14ac:dyDescent="0.25">
      <c r="A46" s="7" t="s">
        <v>205</v>
      </c>
      <c r="B46" s="5" t="s">
        <v>204</v>
      </c>
      <c r="C46" s="159" t="s">
        <v>64</v>
      </c>
      <c r="D46" s="5"/>
      <c r="E46" s="160">
        <v>1836.55</v>
      </c>
    </row>
    <row r="47" spans="1:5" s="72" customFormat="1" ht="93.75" customHeight="1" x14ac:dyDescent="0.3">
      <c r="A47" s="67" t="s">
        <v>157</v>
      </c>
      <c r="B47" s="3" t="s">
        <v>106</v>
      </c>
      <c r="C47" s="159"/>
      <c r="D47" s="132" t="s">
        <v>247</v>
      </c>
      <c r="E47" s="161">
        <f>E50+E49+E48</f>
        <v>488.4</v>
      </c>
    </row>
    <row r="48" spans="1:5" s="72" customFormat="1" ht="45.75" customHeight="1" x14ac:dyDescent="0.25">
      <c r="A48" s="7" t="s">
        <v>110</v>
      </c>
      <c r="B48" s="5" t="s">
        <v>107</v>
      </c>
      <c r="C48" s="159" t="s">
        <v>62</v>
      </c>
      <c r="D48" s="160">
        <v>11.86</v>
      </c>
      <c r="E48" s="160">
        <v>334.77</v>
      </c>
    </row>
    <row r="49" spans="1:5" s="72" customFormat="1" ht="51.75" customHeight="1" x14ac:dyDescent="0.25">
      <c r="A49" s="7" t="s">
        <v>110</v>
      </c>
      <c r="B49" s="5" t="s">
        <v>108</v>
      </c>
      <c r="C49" s="159" t="s">
        <v>64</v>
      </c>
      <c r="D49" s="83"/>
      <c r="E49" s="160">
        <v>13.99</v>
      </c>
    </row>
    <row r="50" spans="1:5" s="72" customFormat="1" ht="81" customHeight="1" thickBot="1" x14ac:dyDescent="0.3">
      <c r="A50" s="7" t="s">
        <v>111</v>
      </c>
      <c r="B50" s="5" t="s">
        <v>112</v>
      </c>
      <c r="C50" s="159" t="s">
        <v>62</v>
      </c>
      <c r="D50" s="83">
        <v>2.75</v>
      </c>
      <c r="E50" s="160">
        <v>139.63999999999999</v>
      </c>
    </row>
    <row r="51" spans="1:5" ht="32.25" customHeight="1" thickBot="1" x14ac:dyDescent="0.3">
      <c r="A51" s="171" t="s">
        <v>152</v>
      </c>
      <c r="B51" s="4" t="s">
        <v>83</v>
      </c>
      <c r="C51" s="160"/>
      <c r="D51" s="4"/>
      <c r="E51" s="160">
        <v>0</v>
      </c>
    </row>
    <row r="52" spans="1:5" ht="35.25" customHeight="1" x14ac:dyDescent="0.3">
      <c r="A52" s="8" t="s">
        <v>160</v>
      </c>
      <c r="B52" s="170"/>
      <c r="C52" s="160"/>
      <c r="D52" s="172">
        <v>1193.06</v>
      </c>
      <c r="E52" s="161">
        <v>9973.23</v>
      </c>
    </row>
    <row r="53" spans="1:5" x14ac:dyDescent="0.3">
      <c r="A53" s="214"/>
      <c r="B53" s="92"/>
      <c r="C53" s="92"/>
      <c r="D53" s="153"/>
      <c r="E53" s="9">
        <f>E51-E52</f>
        <v>-9973.23</v>
      </c>
    </row>
    <row r="54" spans="1:5" x14ac:dyDescent="0.25">
      <c r="A54" s="214"/>
      <c r="B54" s="92"/>
      <c r="C54" s="92"/>
      <c r="D54" s="153"/>
    </row>
    <row r="55" spans="1:5" x14ac:dyDescent="0.3">
      <c r="A55" s="10"/>
    </row>
    <row r="56" spans="1:5" x14ac:dyDescent="0.3">
      <c r="A56" s="11"/>
    </row>
  </sheetData>
  <mergeCells count="4">
    <mergeCell ref="B1:E1"/>
    <mergeCell ref="A2:E2"/>
    <mergeCell ref="B3:C3"/>
    <mergeCell ref="A53:A54"/>
  </mergeCells>
  <pageMargins left="0.70866141732283472" right="0.70866141732283472" top="0" bottom="0" header="0.31496062992125984" footer="0.31496062992125984"/>
  <pageSetup paperSize="9" scale="4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5</vt:lpstr>
      <vt:lpstr>7</vt:lpstr>
      <vt:lpstr>9</vt:lpstr>
      <vt:lpstr>11</vt:lpstr>
      <vt:lpstr>13</vt:lpstr>
      <vt:lpstr>'11'!Заголовки_для_печати</vt:lpstr>
      <vt:lpstr>'13'!Заголовки_для_печати</vt:lpstr>
      <vt:lpstr>'11'!Область_печати</vt:lpstr>
      <vt:lpstr>'13'!Область_печати</vt:lpstr>
      <vt:lpstr>'5'!Область_печати</vt:lpstr>
      <vt:lpstr>'7'!Область_печати</vt:lpstr>
      <vt:lpstr>'9'!Область_печати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Пользователь</cp:lastModifiedBy>
  <cp:lastPrinted>2021-11-18T04:44:38Z</cp:lastPrinted>
  <dcterms:created xsi:type="dcterms:W3CDTF">2014-10-07T12:01:05Z</dcterms:created>
  <dcterms:modified xsi:type="dcterms:W3CDTF">2021-11-18T09:40:58Z</dcterms:modified>
</cp:coreProperties>
</file>