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F7" s="1"/>
  <c r="E7"/>
  <c r="G20"/>
  <c r="G16"/>
  <c r="G15"/>
  <c r="G22"/>
  <c r="G21"/>
  <c r="G19"/>
  <c r="G14"/>
  <c r="G13"/>
  <c r="G11"/>
  <c r="G10" s="1"/>
  <c r="G9"/>
  <c r="F18"/>
  <c r="F17" s="1"/>
  <c r="E18"/>
  <c r="E17" s="1"/>
  <c r="F12"/>
  <c r="E12"/>
  <c r="F10"/>
  <c r="E10"/>
  <c r="G18" l="1"/>
  <c r="G17" s="1"/>
  <c r="G12"/>
  <c r="E8"/>
  <c r="F23" l="1"/>
  <c r="E23"/>
  <c r="G8"/>
  <c r="G7"/>
  <c r="G23" l="1"/>
</calcChain>
</file>

<file path=xl/sharedStrings.xml><?xml version="1.0" encoding="utf-8"?>
<sst xmlns="http://schemas.openxmlformats.org/spreadsheetml/2006/main" count="41" uniqueCount="41">
  <si>
    <t>Код главы администратора*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</si>
  <si>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</si>
  <si>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</si>
  <si>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</si>
  <si>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</si>
  <si>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</si>
  <si>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</si>
  <si>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</si>
  <si>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</si>
  <si>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</si>
  <si>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</si>
  <si>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</si>
  <si>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</si>
  <si>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</si>
  <si>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</si>
  <si>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t>1 06 06000 00 0000 110</t>
  </si>
  <si>
    <t>1 08 00000 00 0000 000</t>
  </si>
  <si>
    <t>Государственная пошлина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</si>
  <si>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</si>
  <si>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</si>
  <si>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</si>
  <si>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</si>
  <si>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</si>
  <si>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</si>
  <si>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</si>
  <si>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Всего доходов</t>
  </si>
  <si>
    <t>000</t>
  </si>
  <si>
    <t>Приложение №1</t>
  </si>
  <si>
    <t>% исполнения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</si>
  <si>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</si>
  <si>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</si>
  <si>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 xml:space="preserve"> 2 02 40000 00 0000 151</t>
  </si>
  <si>
    <t>2 02 35118 10 0000 151</t>
  </si>
  <si>
    <t>2 02 15001 10 0000 151</t>
  </si>
  <si>
    <t>Объем поступлений доходов в бюджет МО Чергинское селькое поселение за  2018 год</t>
  </si>
  <si>
    <t>План на 2018 г</t>
  </si>
  <si>
    <t>факт на 01.01.2019г</t>
  </si>
  <si>
    <t>1 17 00000 00 0000 000</t>
  </si>
  <si>
    <t>Прочие неналоговые доходы</t>
  </si>
  <si>
    <t>2 02 29999 10 0000 151</t>
  </si>
  <si>
    <t>Прочие субсидии бюджетам поселений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</si>
</sst>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justify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3"/>
  <sheetViews>
    <sheetView tabSelected="1" topLeftCell="A4" workbookViewId="0">
      <selection activeCell="F14" sqref="F14"/>
    </sheetView>
  </sheetViews>
  <sheetFormatPr defaultRowHeight="15"/>
  <cols>
    <col min="1" max="1" width="3" customWidth="1"/>
    <col min="2" max="2" width="4.7109375" customWidth="1"/>
    <col min="3" max="3" width="21.28515625" customWidth="1"/>
    <col min="4" max="4" width="26.85546875" customWidth="1"/>
    <col min="5" max="5" width="11.140625" customWidth="1"/>
    <col min="6" max="6" width="9.85546875" customWidth="1"/>
  </cols>
  <sheetData>
    <row r="1" spans="2:7">
      <c r="E1" s="16" t="s">
        <v>27</v>
      </c>
      <c r="F1" s="16"/>
      <c r="G1" s="16"/>
    </row>
    <row r="3" spans="2:7">
      <c r="B3" s="17" t="s">
        <v>34</v>
      </c>
      <c r="C3" s="17"/>
      <c r="D3" s="17"/>
      <c r="E3" s="17"/>
      <c r="F3" s="17"/>
      <c r="G3" s="17"/>
    </row>
    <row r="5" spans="2:7" ht="102">
      <c r="B5" s="7" t="s">
        <v>0</v>
      </c>
      <c r="C5" s="7" t="s">
        <v>1</v>
      </c>
      <c r="D5" s="7" t="s">
        <v>2</v>
      </c>
      <c r="E5" s="7" t="s">
        <v>35</v>
      </c>
      <c r="F5" s="7" t="s">
        <v>36</v>
      </c>
      <c r="G5" s="7" t="s">
        <v>28</v>
      </c>
    </row>
    <row r="6" spans="2:7" ht="15.75">
      <c r="B6" s="8">
        <v>1</v>
      </c>
      <c r="C6" s="8">
        <v>2</v>
      </c>
      <c r="D6" s="9">
        <v>3</v>
      </c>
      <c r="E6" s="2"/>
      <c r="F6" s="1">
        <v>4</v>
      </c>
      <c r="G6" s="1">
        <v>5</v>
      </c>
    </row>
    <row r="7" spans="2:7" ht="30.75" customHeight="1">
      <c r="B7" s="10" t="s">
        <v>26</v>
      </c>
      <c r="C7" s="7" t="s">
        <v>3</v>
      </c>
      <c r="D7" s="11" t="s">
        <v>4</v>
      </c>
      <c r="E7" s="3">
        <f>E8+E16</f>
        <v>1215</v>
      </c>
      <c r="F7" s="3">
        <f>F8+F16</f>
        <v>1231.9199999999998</v>
      </c>
      <c r="G7" s="3">
        <f>F7/E7*100</f>
        <v>101.39259259259259</v>
      </c>
    </row>
    <row r="8" spans="2:7">
      <c r="B8" s="12"/>
      <c r="C8" s="7"/>
      <c r="D8" s="9" t="s">
        <v>5</v>
      </c>
      <c r="E8" s="3">
        <f>E9+E10+E12+E15</f>
        <v>1184.7</v>
      </c>
      <c r="F8" s="3">
        <f>F9+F10+F12+F15</f>
        <v>1201.6199999999999</v>
      </c>
      <c r="G8" s="3">
        <f>F8/E8*100</f>
        <v>101.42820967333502</v>
      </c>
    </row>
    <row r="9" spans="2:7" ht="25.5">
      <c r="B9" s="12">
        <v>182</v>
      </c>
      <c r="C9" s="13" t="s">
        <v>6</v>
      </c>
      <c r="D9" s="9" t="s">
        <v>7</v>
      </c>
      <c r="E9" s="5">
        <v>200</v>
      </c>
      <c r="F9" s="5">
        <v>204.04</v>
      </c>
      <c r="G9" s="5">
        <f>F9/E9*100</f>
        <v>102.02</v>
      </c>
    </row>
    <row r="10" spans="2:7" ht="23.25" customHeight="1">
      <c r="B10" s="13">
        <v>182</v>
      </c>
      <c r="C10" s="7" t="s">
        <v>8</v>
      </c>
      <c r="D10" s="11" t="s">
        <v>9</v>
      </c>
      <c r="E10" s="3">
        <f>E11</f>
        <v>38.78</v>
      </c>
      <c r="F10" s="3">
        <f>F11</f>
        <v>38.78</v>
      </c>
      <c r="G10" s="3">
        <f>G11</f>
        <v>100</v>
      </c>
    </row>
    <row r="11" spans="2:7" ht="24.75" customHeight="1">
      <c r="B11" s="13">
        <v>182</v>
      </c>
      <c r="C11" s="8" t="s">
        <v>10</v>
      </c>
      <c r="D11" s="9" t="s">
        <v>11</v>
      </c>
      <c r="E11" s="5">
        <v>38.78</v>
      </c>
      <c r="F11" s="5">
        <v>38.78</v>
      </c>
      <c r="G11" s="5">
        <f>F11/E11*100</f>
        <v>100</v>
      </c>
    </row>
    <row r="12" spans="2:7">
      <c r="B12" s="13">
        <v>182</v>
      </c>
      <c r="C12" s="7" t="s">
        <v>12</v>
      </c>
      <c r="D12" s="11" t="s">
        <v>13</v>
      </c>
      <c r="E12" s="3">
        <f>E13+E14</f>
        <v>945.92</v>
      </c>
      <c r="F12" s="3">
        <f>F13+F14</f>
        <v>958.7</v>
      </c>
      <c r="G12" s="3">
        <f>F12/E12*100</f>
        <v>101.35106562922869</v>
      </c>
    </row>
    <row r="13" spans="2:7" ht="27" customHeight="1">
      <c r="B13" s="13">
        <v>182</v>
      </c>
      <c r="C13" s="8" t="s">
        <v>14</v>
      </c>
      <c r="D13" s="9" t="s">
        <v>29</v>
      </c>
      <c r="E13" s="5">
        <v>142</v>
      </c>
      <c r="F13" s="5">
        <v>149.68</v>
      </c>
      <c r="G13" s="5">
        <f>F13/E13*100</f>
        <v>105.40845070422536</v>
      </c>
    </row>
    <row r="14" spans="2:7">
      <c r="B14" s="13">
        <v>182</v>
      </c>
      <c r="C14" s="8" t="s">
        <v>15</v>
      </c>
      <c r="D14" s="9" t="s">
        <v>30</v>
      </c>
      <c r="E14" s="5">
        <v>803.92</v>
      </c>
      <c r="F14" s="5">
        <v>809.02</v>
      </c>
      <c r="G14" s="5">
        <f t="shared" ref="G14:G16" si="0">F14/E14*100</f>
        <v>100.63439148173947</v>
      </c>
    </row>
    <row r="15" spans="2:7">
      <c r="B15" s="13">
        <v>801</v>
      </c>
      <c r="C15" s="7" t="s">
        <v>16</v>
      </c>
      <c r="D15" s="11" t="s">
        <v>17</v>
      </c>
      <c r="E15" s="3"/>
      <c r="F15" s="3">
        <v>0.1</v>
      </c>
      <c r="G15" s="3" t="e">
        <f t="shared" si="0"/>
        <v>#DIV/0!</v>
      </c>
    </row>
    <row r="16" spans="2:7">
      <c r="B16" s="13">
        <v>801</v>
      </c>
      <c r="C16" s="7" t="s">
        <v>37</v>
      </c>
      <c r="D16" s="11" t="s">
        <v>38</v>
      </c>
      <c r="E16" s="3">
        <v>30.3</v>
      </c>
      <c r="F16" s="3">
        <v>30.3</v>
      </c>
      <c r="G16" s="5">
        <f t="shared" si="0"/>
        <v>100</v>
      </c>
    </row>
    <row r="17" spans="2:7">
      <c r="B17" s="7">
        <v>801</v>
      </c>
      <c r="C17" s="7" t="s">
        <v>18</v>
      </c>
      <c r="D17" s="11" t="s">
        <v>19</v>
      </c>
      <c r="E17" s="3">
        <f>E18</f>
        <v>5362.15</v>
      </c>
      <c r="F17" s="3">
        <f>F18</f>
        <v>5362.15</v>
      </c>
      <c r="G17" s="3">
        <f>G18</f>
        <v>100</v>
      </c>
    </row>
    <row r="18" spans="2:7" ht="51" customHeight="1">
      <c r="B18" s="7">
        <v>801</v>
      </c>
      <c r="C18" s="7" t="s">
        <v>20</v>
      </c>
      <c r="D18" s="11" t="s">
        <v>21</v>
      </c>
      <c r="E18" s="3">
        <f>SUM(E19:E22)</f>
        <v>5362.15</v>
      </c>
      <c r="F18" s="3">
        <f>SUM(F19:F22)</f>
        <v>5362.15</v>
      </c>
      <c r="G18" s="3">
        <f>F18/E18*100</f>
        <v>100</v>
      </c>
    </row>
    <row r="19" spans="2:7" ht="42.75" customHeight="1">
      <c r="B19" s="8">
        <v>801</v>
      </c>
      <c r="C19" s="8" t="s">
        <v>33</v>
      </c>
      <c r="D19" s="9" t="s">
        <v>22</v>
      </c>
      <c r="E19" s="4">
        <v>2939.9</v>
      </c>
      <c r="F19" s="5">
        <v>2939.9</v>
      </c>
      <c r="G19" s="5">
        <f t="shared" ref="G19:G22" si="1">F19/E19*100</f>
        <v>100</v>
      </c>
    </row>
    <row r="20" spans="2:7" ht="42.75" customHeight="1">
      <c r="B20" s="8">
        <v>801</v>
      </c>
      <c r="C20" s="8" t="s">
        <v>39</v>
      </c>
      <c r="D20" s="9" t="s">
        <v>40</v>
      </c>
      <c r="E20" s="4">
        <v>1617.47</v>
      </c>
      <c r="F20" s="5">
        <v>1617.47</v>
      </c>
      <c r="G20" s="5">
        <f t="shared" si="1"/>
        <v>100</v>
      </c>
    </row>
    <row r="21" spans="2:7" ht="42" customHeight="1">
      <c r="B21" s="8">
        <v>801</v>
      </c>
      <c r="C21" s="8" t="s">
        <v>32</v>
      </c>
      <c r="D21" s="9" t="s">
        <v>23</v>
      </c>
      <c r="E21" s="5">
        <v>114.7</v>
      </c>
      <c r="F21" s="5">
        <v>114.7</v>
      </c>
      <c r="G21" s="5">
        <f t="shared" si="1"/>
        <v>100</v>
      </c>
    </row>
    <row r="22" spans="2:7" ht="26.25" customHeight="1">
      <c r="B22" s="8">
        <v>801</v>
      </c>
      <c r="C22" s="8" t="s">
        <v>31</v>
      </c>
      <c r="D22" s="9" t="s">
        <v>24</v>
      </c>
      <c r="E22" s="5">
        <v>690.08</v>
      </c>
      <c r="F22" s="5">
        <v>690.08</v>
      </c>
      <c r="G22" s="5">
        <f t="shared" si="1"/>
        <v>100</v>
      </c>
    </row>
    <row r="23" spans="2:7">
      <c r="B23" s="14"/>
      <c r="C23" s="7"/>
      <c r="D23" s="11" t="s">
        <v>25</v>
      </c>
      <c r="E23" s="3">
        <f>E7+E17</f>
        <v>6577.15</v>
      </c>
      <c r="F23" s="3">
        <f>F7+F17</f>
        <v>6594.07</v>
      </c>
      <c r="G23" s="3">
        <f>F23/E23*100</f>
        <v>100.25725428186981</v>
      </c>
    </row>
    <row r="24" spans="2:7" ht="15.75">
      <c r="B24" s="15"/>
      <c r="C24" s="15"/>
      <c r="D24" s="15"/>
      <c r="E24" s="6"/>
      <c r="F24" s="6"/>
      <c r="G24" s="6"/>
    </row>
    <row r="25" spans="2:7" ht="15.75">
      <c r="B25" s="15"/>
      <c r="C25" s="15"/>
      <c r="D25" s="15"/>
      <c r="E25" s="6"/>
      <c r="F25" s="6"/>
      <c r="G25" s="6"/>
    </row>
    <row r="26" spans="2:7" ht="15.75">
      <c r="B26" s="6"/>
      <c r="C26" s="6"/>
      <c r="D26" s="6"/>
      <c r="E26" s="6"/>
      <c r="F26" s="6"/>
      <c r="G26" s="6"/>
    </row>
    <row r="27" spans="2:7" ht="15.75">
      <c r="B27" s="6"/>
      <c r="C27" s="6"/>
      <c r="D27" s="6"/>
      <c r="E27" s="6"/>
      <c r="F27" s="6"/>
      <c r="G27" s="6"/>
    </row>
    <row r="28" spans="2:7" ht="15.75">
      <c r="B28" s="6"/>
      <c r="C28" s="6"/>
      <c r="D28" s="6"/>
      <c r="E28" s="6"/>
      <c r="F28" s="6"/>
      <c r="G28" s="6"/>
    </row>
    <row r="29" spans="2:7" ht="15.75">
      <c r="B29" s="6"/>
      <c r="C29" s="6"/>
      <c r="D29" s="6"/>
      <c r="E29" s="6"/>
      <c r="F29" s="6"/>
      <c r="G29" s="6"/>
    </row>
    <row r="30" spans="2:7" ht="15.75">
      <c r="B30" s="6"/>
      <c r="C30" s="6"/>
      <c r="D30" s="6"/>
      <c r="E30" s="6"/>
      <c r="F30" s="6"/>
      <c r="G30" s="6"/>
    </row>
    <row r="31" spans="2:7" ht="15.75">
      <c r="B31" s="6"/>
      <c r="C31" s="6"/>
      <c r="D31" s="6"/>
      <c r="E31" s="6"/>
      <c r="F31" s="6"/>
      <c r="G31" s="6"/>
    </row>
    <row r="32" spans="2:7" ht="15.75">
      <c r="B32" s="6"/>
      <c r="C32" s="6"/>
      <c r="D32" s="6"/>
      <c r="E32" s="6"/>
      <c r="F32" s="6"/>
      <c r="G32" s="6"/>
    </row>
    <row r="33" spans="2:7" ht="15.75">
      <c r="B33" s="6"/>
      <c r="C33" s="6"/>
      <c r="D33" s="6"/>
      <c r="E33" s="6"/>
      <c r="F33" s="6"/>
      <c r="G33" s="6"/>
    </row>
    <row r="34" spans="2:7" ht="15.75">
      <c r="B34" s="6"/>
      <c r="C34" s="6"/>
      <c r="D34" s="6"/>
      <c r="E34" s="6"/>
      <c r="F34" s="6"/>
      <c r="G34" s="6"/>
    </row>
    <row r="35" spans="2:7" ht="15.75">
      <c r="B35" s="6"/>
      <c r="C35" s="6"/>
      <c r="D35" s="6"/>
      <c r="E35" s="6"/>
      <c r="F35" s="6"/>
      <c r="G35" s="6"/>
    </row>
    <row r="36" spans="2:7" ht="15.75">
      <c r="B36" s="6"/>
      <c r="C36" s="6"/>
      <c r="D36" s="6"/>
      <c r="E36" s="6"/>
      <c r="F36" s="6"/>
      <c r="G36" s="6"/>
    </row>
    <row r="37" spans="2:7" ht="15.75">
      <c r="B37" s="6"/>
      <c r="C37" s="6"/>
      <c r="D37" s="6"/>
      <c r="E37" s="6"/>
      <c r="F37" s="6"/>
      <c r="G37" s="6"/>
    </row>
    <row r="38" spans="2:7" ht="15.75">
      <c r="B38" s="6"/>
      <c r="C38" s="6"/>
      <c r="D38" s="6"/>
      <c r="E38" s="6"/>
      <c r="F38" s="6"/>
      <c r="G38" s="6"/>
    </row>
    <row r="39" spans="2:7" ht="15.75">
      <c r="B39" s="6"/>
      <c r="C39" s="6"/>
      <c r="D39" s="6"/>
      <c r="E39" s="6"/>
      <c r="F39" s="6"/>
      <c r="G39" s="6"/>
    </row>
    <row r="40" spans="2:7" ht="15.75">
      <c r="B40" s="6"/>
      <c r="C40" s="6"/>
      <c r="D40" s="6"/>
      <c r="E40" s="6"/>
      <c r="F40" s="6"/>
      <c r="G40" s="6"/>
    </row>
    <row r="41" spans="2:7" ht="15.75">
      <c r="B41" s="6"/>
      <c r="C41" s="6"/>
      <c r="D41" s="6"/>
      <c r="E41" s="6"/>
      <c r="F41" s="6"/>
      <c r="G41" s="6"/>
    </row>
    <row r="42" spans="2:7" ht="15.75">
      <c r="B42" s="6"/>
      <c r="C42" s="6"/>
      <c r="D42" s="6"/>
      <c r="E42" s="6"/>
      <c r="F42" s="6"/>
      <c r="G42" s="6"/>
    </row>
    <row r="43" spans="2:7" ht="15.75">
      <c r="B43" s="6"/>
      <c r="C43" s="6"/>
      <c r="D43" s="6"/>
      <c r="E43" s="6"/>
      <c r="F43" s="6"/>
      <c r="G43" s="6"/>
    </row>
  </sheetData>
  <mergeCells count="2">
    <mergeCell ref="E1:G1"/>
    <mergeCell ref="B3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2019-03-11T08:32:27Z</dcterms:modified>
</cp:coreProperties>
</file>